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27F0C07C-10F5-4D18-9498-E58886049D46}" xr6:coauthVersionLast="47" xr6:coauthVersionMax="47" xr10:uidLastSave="{00000000-0000-0000-0000-000000000000}"/>
  <bookViews>
    <workbookView xWindow="444" yWindow="132" windowWidth="15588" windowHeight="14940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B17" i="6" l="1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M37" i="5" l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<sst xmlns="http://schemas.openxmlformats.org/spreadsheetml/2006/main" count="415" uniqueCount="111">
  <si>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</si>
  <si>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</si>
  <si>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</si>
  <si>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</si>
  <si>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</si>
  <si>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</si>
  <si>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</si>
  <si>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</si>
  <si>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</si>
  <si>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</si>
  <si>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</si>
  <si>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</si>
  <si>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</si>
  <si>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</si>
  <si>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</si>
  <si>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</si>
  <si>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</si>
  <si>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</si>
  <si>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</si>
  <si>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</si>
  <si>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</si>
  <si>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</si>
  <si>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</si>
  <si>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</si>
  <si>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</si>
  <si>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</si>
  <si>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</si>
  <si>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</si>
  <si>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</si>
  <si>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</si>
  <si>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</si>
  <si>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</si>
  <si>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</si>
  <si>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</si>
  <si>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</si>
  <si>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</si>
  <si>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</si>
  <si>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</si>
  <si>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</si>
  <si>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</si>
  <si>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</si>
  <si>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</si>
  <si>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</si>
  <si>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</si>
  <si>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</si>
  <si>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</si>
  <si>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</si>
  <si>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</si>
  <si>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</si>
  <si>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</si>
  <si>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</si>
  <si>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</si>
  <si>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</si>
  <si>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</si>
  <si>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</si>
  <si>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</si>
  <si>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</si>
  <si>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</si>
  <si>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</si>
  <si>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</si>
  <si>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</si>
  <si>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</si>
  <si>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</si>
  <si>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</si>
  <si>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</si>
  <si>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</si>
  <si>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</si>
  <si>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</si>
  <si>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</si>
  <si>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</si>
  <si>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</si>
  <si>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</si>
  <si>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</si>
  <si>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</si>
  <si>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</si>
  <si>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</si>
  <si>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</si>
  <si>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</si>
  <si>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</si>
  <si>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</si>
  <si>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</si>
  <si>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</si>
  <si>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</si>
  <si>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</si>
  <si>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</si>
  <si>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</si>
  <si>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</si>
  <si>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</si>
  <si>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</si>
  <si>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</si>
  <si>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</si>
  <si>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</si>
  <si>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</si>
  <si>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</si>
  <si>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</si>
  <si>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</si>
  <si>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</si>
  <si>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</si>
  <si>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</si>
  <si>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</si>
  <si>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</si>
  <si>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</si>
  <si>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</si>
  <si>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</si>
  <si>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</si>
  <si>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</si>
  <si>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</si>
  <si>
    <t>Apr **</t>
  </si>
  <si>
    <t>** 4 pr of STW partial spawned 4/20/22for Surrogates and released upstream</t>
  </si>
  <si>
    <t>Trap opened May 1 _ No Collections</t>
  </si>
  <si>
    <t>Trap Open May 1_No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</si>
</sst>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0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16" fontId="0" fillId="0" borderId="11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A16" sqref="A16"/>
    </sheetView>
  </sheetViews>
  <sheetFormatPr defaultRowHeight="14.4" x14ac:dyDescent="0.3"/>
  <cols>
    <col min="1" max="1" width="13.77734375" style="99" customWidth="1"/>
    <col min="2" max="2" width="19.109375" style="99" customWidth="1"/>
    <col min="3" max="3" width="10.5546875" style="99" customWidth="1"/>
    <col min="4" max="4" width="10" style="99" customWidth="1"/>
    <col min="5" max="5" width="14.5546875" style="99" customWidth="1"/>
    <col min="6" max="6" width="8.5546875" style="99" customWidth="1"/>
    <col min="7" max="7" width="10.44140625" style="99" customWidth="1"/>
    <col min="8" max="8" width="8.44140625" style="99" customWidth="1"/>
    <col min="9" max="9" width="10.109375" style="99" customWidth="1"/>
    <col min="10" max="10" width="10.5546875" style="99" customWidth="1"/>
    <col min="11" max="11" width="9.5546875" style="99" customWidth="1"/>
    <col min="12" max="12" width="9.109375" style="99"/>
    <col min="13" max="13" width="11.109375" style="99" customWidth="1"/>
    <col min="14" max="14" width="9.109375" style="99"/>
    <col min="15" max="15" width="4.21875" style="99" customWidth="1"/>
    <col min="17" max="17" width="12.88671875" customWidth="1"/>
  </cols>
  <sheetData>
    <row r="1" spans="1:18" ht="29.4" thickBot="1" x14ac:dyDescent="0.6">
      <c r="A1" s="505" t="s">
        <v>34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7"/>
    </row>
    <row r="2" spans="1:18" ht="18" x14ac:dyDescent="0.35">
      <c r="A2" s="98"/>
    </row>
    <row r="3" spans="1:18" ht="16.2" thickBot="1" x14ac:dyDescent="0.35">
      <c r="A3" s="36" t="s">
        <v>38</v>
      </c>
      <c r="B3" s="202"/>
    </row>
    <row r="4" spans="1:18" ht="15" thickBot="1" x14ac:dyDescent="0.35">
      <c r="A4" s="148"/>
      <c r="B4" s="508" t="s">
        <v>16</v>
      </c>
      <c r="C4" s="508"/>
      <c r="D4" s="508"/>
      <c r="E4" s="508" t="s">
        <v>17</v>
      </c>
      <c r="F4" s="508"/>
      <c r="G4" s="508"/>
      <c r="H4" s="421" t="s">
        <v>14</v>
      </c>
      <c r="I4" s="508" t="s">
        <v>15</v>
      </c>
      <c r="J4" s="508"/>
      <c r="K4" s="421" t="s">
        <v>2</v>
      </c>
      <c r="L4" s="421" t="s">
        <v>29</v>
      </c>
      <c r="M4" s="149" t="s">
        <v>1</v>
      </c>
    </row>
    <row r="5" spans="1:18" ht="15" thickBot="1" x14ac:dyDescent="0.35">
      <c r="A5" s="264" t="s">
        <v>0</v>
      </c>
      <c r="B5" s="265" t="s">
        <v>4</v>
      </c>
      <c r="C5" s="266" t="s">
        <v>3</v>
      </c>
      <c r="D5" s="266" t="s">
        <v>5</v>
      </c>
      <c r="E5" s="265" t="s">
        <v>4</v>
      </c>
      <c r="F5" s="266" t="s">
        <v>3</v>
      </c>
      <c r="G5" s="266" t="s">
        <v>5</v>
      </c>
      <c r="H5" s="266"/>
      <c r="I5" s="266" t="s">
        <v>4</v>
      </c>
      <c r="J5" s="266" t="s">
        <v>3</v>
      </c>
      <c r="K5" s="266"/>
      <c r="L5" s="266"/>
      <c r="M5" s="267"/>
    </row>
    <row r="6" spans="1:18" s="138" customFormat="1" x14ac:dyDescent="0.3">
      <c r="A6" s="297">
        <v>44685</v>
      </c>
      <c r="B6" s="461">
        <v>0</v>
      </c>
      <c r="C6" s="461">
        <v>0</v>
      </c>
      <c r="D6" s="461">
        <v>0</v>
      </c>
      <c r="E6" s="461">
        <v>1</v>
      </c>
      <c r="F6" s="461">
        <v>1</v>
      </c>
      <c r="G6" s="461">
        <v>0</v>
      </c>
      <c r="H6" s="461">
        <v>0</v>
      </c>
      <c r="I6" s="461">
        <v>6</v>
      </c>
      <c r="J6" s="461">
        <v>13</v>
      </c>
      <c r="K6" s="461">
        <v>0</v>
      </c>
      <c r="L6" s="461">
        <v>0</v>
      </c>
      <c r="M6" s="462">
        <v>0</v>
      </c>
      <c r="N6" s="99"/>
      <c r="O6" s="99"/>
    </row>
    <row r="7" spans="1:18" s="138" customFormat="1" x14ac:dyDescent="0.3">
      <c r="A7" s="389">
        <v>44690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58">
        <v>0</v>
      </c>
      <c r="N7" s="99"/>
      <c r="O7" s="99"/>
    </row>
    <row r="8" spans="1:18" s="138" customFormat="1" x14ac:dyDescent="0.3">
      <c r="A8" s="389">
        <v>44693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9</v>
      </c>
      <c r="I8" s="391">
        <v>3</v>
      </c>
      <c r="J8" s="391">
        <v>5</v>
      </c>
      <c r="K8" s="391">
        <v>0</v>
      </c>
      <c r="L8" s="391">
        <v>0</v>
      </c>
      <c r="M8" s="358">
        <v>0</v>
      </c>
      <c r="N8" s="99"/>
      <c r="O8" s="99"/>
    </row>
    <row r="9" spans="1:18" x14ac:dyDescent="0.3">
      <c r="A9" s="389">
        <v>44697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4</v>
      </c>
      <c r="I9" s="391">
        <v>1</v>
      </c>
      <c r="J9" s="391">
        <v>5</v>
      </c>
      <c r="K9" s="391">
        <v>0</v>
      </c>
      <c r="L9" s="391">
        <v>0</v>
      </c>
      <c r="M9" s="358">
        <v>0</v>
      </c>
    </row>
    <row r="10" spans="1:18" s="138" customFormat="1" x14ac:dyDescent="0.3">
      <c r="A10" s="389">
        <v>44701</v>
      </c>
      <c r="B10" s="391">
        <v>0</v>
      </c>
      <c r="C10" s="391">
        <v>0</v>
      </c>
      <c r="D10" s="391">
        <v>0</v>
      </c>
      <c r="E10" s="391">
        <v>1</v>
      </c>
      <c r="F10" s="391">
        <v>0</v>
      </c>
      <c r="G10" s="391">
        <v>0</v>
      </c>
      <c r="H10" s="391">
        <v>5</v>
      </c>
      <c r="I10" s="391">
        <v>2</v>
      </c>
      <c r="J10" s="391">
        <v>2</v>
      </c>
      <c r="K10" s="391">
        <v>0</v>
      </c>
      <c r="L10" s="391">
        <v>0</v>
      </c>
      <c r="M10" s="358">
        <v>0</v>
      </c>
      <c r="N10" s="99"/>
      <c r="O10" s="99"/>
    </row>
    <row r="11" spans="1:18" s="138" customFormat="1" x14ac:dyDescent="0.3">
      <c r="A11" s="389">
        <v>44705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17</v>
      </c>
      <c r="I11" s="391">
        <v>1</v>
      </c>
      <c r="J11" s="391">
        <v>2</v>
      </c>
      <c r="K11" s="391">
        <v>0</v>
      </c>
      <c r="L11" s="391">
        <v>0</v>
      </c>
      <c r="M11" s="358">
        <v>0</v>
      </c>
      <c r="N11" s="99"/>
      <c r="O11" s="99"/>
    </row>
    <row r="12" spans="1:18" s="138" customFormat="1" x14ac:dyDescent="0.3">
      <c r="A12" s="389">
        <v>44708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13</v>
      </c>
      <c r="I12" s="391">
        <v>0</v>
      </c>
      <c r="J12" s="391">
        <v>1</v>
      </c>
      <c r="K12" s="391">
        <v>0</v>
      </c>
      <c r="L12" s="391">
        <v>0</v>
      </c>
      <c r="M12" s="358">
        <v>0</v>
      </c>
      <c r="N12" s="99"/>
      <c r="O12" s="99"/>
    </row>
    <row r="13" spans="1:18" s="138" customFormat="1" x14ac:dyDescent="0.3">
      <c r="A13" s="389">
        <v>44712</v>
      </c>
      <c r="B13" s="391">
        <v>0</v>
      </c>
      <c r="C13" s="391">
        <v>0</v>
      </c>
      <c r="D13" s="391">
        <v>0</v>
      </c>
      <c r="E13" s="391">
        <v>1</v>
      </c>
      <c r="F13" s="391">
        <v>0</v>
      </c>
      <c r="G13" s="391">
        <v>0</v>
      </c>
      <c r="H13" s="391">
        <v>15</v>
      </c>
      <c r="I13" s="391">
        <v>0</v>
      </c>
      <c r="J13" s="391">
        <v>3</v>
      </c>
      <c r="K13" s="391">
        <v>0</v>
      </c>
      <c r="L13" s="391">
        <v>68</v>
      </c>
      <c r="M13" s="358">
        <v>0</v>
      </c>
      <c r="N13" s="99"/>
      <c r="O13" s="99"/>
    </row>
    <row r="14" spans="1:18" s="138" customFormat="1" x14ac:dyDescent="0.3">
      <c r="A14" s="389"/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58"/>
      <c r="N14" s="99"/>
      <c r="O14" s="99"/>
    </row>
    <row r="15" spans="1:18" x14ac:dyDescent="0.3">
      <c r="A15" s="389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58"/>
    </row>
    <row r="16" spans="1:18" ht="16.8" customHeight="1" x14ac:dyDescent="0.3">
      <c r="A16" s="389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58"/>
    </row>
    <row r="17" spans="1:19" s="255" customFormat="1" x14ac:dyDescent="0.3">
      <c r="A17" s="389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58"/>
      <c r="N17" s="99"/>
      <c r="O17" s="99"/>
    </row>
    <row r="18" spans="1:19" s="255" customFormat="1" x14ac:dyDescent="0.3">
      <c r="A18" s="389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58"/>
      <c r="N18" s="99"/>
      <c r="O18" s="99"/>
    </row>
    <row r="19" spans="1:19" s="255" customFormat="1" x14ac:dyDescent="0.3">
      <c r="A19" s="389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58"/>
      <c r="N19" s="99"/>
      <c r="O19" s="99"/>
    </row>
    <row r="20" spans="1:19" s="255" customFormat="1" x14ac:dyDescent="0.3">
      <c r="A20" s="492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493"/>
      <c r="N20" s="99"/>
      <c r="O20" s="99"/>
    </row>
    <row r="21" spans="1:19" s="255" customFormat="1" x14ac:dyDescent="0.3">
      <c r="A21" s="373"/>
      <c r="B21" s="203"/>
      <c r="C21" s="203"/>
      <c r="D21" s="203"/>
      <c r="E21" s="203"/>
      <c r="F21" s="203"/>
      <c r="G21" s="203"/>
      <c r="H21" s="203"/>
      <c r="I21" s="394"/>
      <c r="J21" s="394"/>
      <c r="K21" s="203"/>
      <c r="L21" s="203"/>
      <c r="M21" s="317"/>
      <c r="N21" s="99"/>
      <c r="O21" s="99"/>
    </row>
    <row r="22" spans="1:19" ht="15" thickBot="1" x14ac:dyDescent="0.3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R22" s="170"/>
      <c r="S22" s="170"/>
    </row>
    <row r="23" spans="1:19" ht="15" thickBot="1" x14ac:dyDescent="0.35">
      <c r="A23" s="406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3</v>
      </c>
      <c r="F23" s="128">
        <f t="shared" si="0"/>
        <v>1</v>
      </c>
      <c r="G23" s="128">
        <f t="shared" si="0"/>
        <v>0</v>
      </c>
      <c r="H23" s="128">
        <f t="shared" si="0"/>
        <v>63</v>
      </c>
      <c r="I23" s="128">
        <f t="shared" si="0"/>
        <v>13</v>
      </c>
      <c r="J23" s="128">
        <f t="shared" si="0"/>
        <v>31</v>
      </c>
      <c r="K23" s="128">
        <f t="shared" si="0"/>
        <v>0</v>
      </c>
      <c r="L23" s="128">
        <f t="shared" si="0"/>
        <v>68</v>
      </c>
      <c r="M23" s="407">
        <f t="shared" si="0"/>
        <v>0</v>
      </c>
      <c r="P23" s="494"/>
      <c r="R23" s="170"/>
      <c r="S23" s="170"/>
    </row>
    <row r="24" spans="1:19" x14ac:dyDescent="0.3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1</v>
      </c>
      <c r="K24" s="106">
        <v>0</v>
      </c>
      <c r="L24" s="143">
        <v>21</v>
      </c>
      <c r="M24" s="107">
        <v>0</v>
      </c>
      <c r="R24" s="170"/>
      <c r="S24" s="170"/>
    </row>
    <row r="25" spans="1:19" x14ac:dyDescent="0.3">
      <c r="A25" s="139" t="s">
        <v>55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2</v>
      </c>
      <c r="J25" s="106">
        <v>1</v>
      </c>
      <c r="K25" s="106">
        <v>0</v>
      </c>
      <c r="L25" s="143">
        <v>12</v>
      </c>
      <c r="M25" s="107">
        <v>0</v>
      </c>
      <c r="R25" s="170"/>
      <c r="S25" s="170"/>
    </row>
    <row r="26" spans="1:19" x14ac:dyDescent="0.3">
      <c r="A26" s="139" t="s">
        <v>57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18</v>
      </c>
      <c r="J26" s="106">
        <v>13</v>
      </c>
      <c r="K26" s="106">
        <v>0</v>
      </c>
      <c r="L26" s="140">
        <v>4</v>
      </c>
      <c r="M26" s="107">
        <v>0</v>
      </c>
      <c r="R26" s="170"/>
      <c r="S26" s="170"/>
    </row>
    <row r="27" spans="1:19" x14ac:dyDescent="0.3">
      <c r="A27" s="139" t="s">
        <v>59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6</v>
      </c>
      <c r="I27" s="106">
        <v>26</v>
      </c>
      <c r="J27" s="106">
        <v>37</v>
      </c>
      <c r="K27" s="140">
        <v>0</v>
      </c>
      <c r="L27" s="140">
        <v>3</v>
      </c>
      <c r="M27" s="107">
        <v>0</v>
      </c>
      <c r="R27" s="170"/>
      <c r="S27" s="170"/>
    </row>
    <row r="28" spans="1:19" x14ac:dyDescent="0.3">
      <c r="A28" s="139" t="s">
        <v>62</v>
      </c>
      <c r="B28" s="106">
        <v>0</v>
      </c>
      <c r="C28" s="106">
        <v>0</v>
      </c>
      <c r="D28" s="106">
        <v>0</v>
      </c>
      <c r="E28" s="106">
        <v>3</v>
      </c>
      <c r="F28" s="106">
        <v>1</v>
      </c>
      <c r="G28" s="106">
        <v>0</v>
      </c>
      <c r="H28" s="106">
        <v>63</v>
      </c>
      <c r="I28" s="106">
        <v>13</v>
      </c>
      <c r="J28" s="106">
        <v>31</v>
      </c>
      <c r="K28" s="140">
        <v>0</v>
      </c>
      <c r="L28" s="140">
        <v>68</v>
      </c>
      <c r="M28" s="107">
        <v>0</v>
      </c>
    </row>
    <row r="29" spans="1:19" x14ac:dyDescent="0.3">
      <c r="A29" s="142" t="s">
        <v>64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40">
        <v>0</v>
      </c>
      <c r="L29" s="140">
        <v>0</v>
      </c>
      <c r="M29" s="107">
        <v>0</v>
      </c>
    </row>
    <row r="30" spans="1:19" x14ac:dyDescent="0.3">
      <c r="A30" s="142" t="s">
        <v>45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40">
        <v>0</v>
      </c>
      <c r="L30" s="140">
        <v>0</v>
      </c>
      <c r="M30" s="107">
        <v>0</v>
      </c>
    </row>
    <row r="31" spans="1:19" x14ac:dyDescent="0.3">
      <c r="A31" s="142" t="s">
        <v>65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7">
        <v>0</v>
      </c>
      <c r="N31" s="116"/>
      <c r="O31" s="116"/>
      <c r="P31" s="71"/>
    </row>
    <row r="32" spans="1:19" x14ac:dyDescent="0.3">
      <c r="A32" s="142" t="s">
        <v>51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7">
        <v>0</v>
      </c>
      <c r="N32" s="116"/>
      <c r="O32" s="116"/>
      <c r="P32" s="71"/>
    </row>
    <row r="33" spans="1:16" x14ac:dyDescent="0.3">
      <c r="A33" s="142" t="s">
        <v>52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7">
        <v>0</v>
      </c>
      <c r="N33" s="116"/>
      <c r="O33" s="116"/>
      <c r="P33" s="71"/>
    </row>
    <row r="34" spans="1:16" x14ac:dyDescent="0.3">
      <c r="A34" s="142" t="s">
        <v>75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7">
        <v>0</v>
      </c>
    </row>
    <row r="35" spans="1:16" s="138" customFormat="1" x14ac:dyDescent="0.3">
      <c r="A35" s="142" t="s">
        <v>76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7">
        <v>0</v>
      </c>
      <c r="N35" s="99"/>
      <c r="O35" s="99"/>
    </row>
    <row r="36" spans="1:16" x14ac:dyDescent="0.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5" thickBot="1" x14ac:dyDescent="0.3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3</v>
      </c>
      <c r="F37" s="146">
        <f t="shared" si="1"/>
        <v>1</v>
      </c>
      <c r="G37" s="146">
        <f t="shared" si="1"/>
        <v>0</v>
      </c>
      <c r="H37" s="146">
        <f t="shared" si="1"/>
        <v>69</v>
      </c>
      <c r="I37" s="146">
        <f t="shared" si="1"/>
        <v>59</v>
      </c>
      <c r="J37" s="146">
        <f t="shared" si="1"/>
        <v>83</v>
      </c>
      <c r="K37" s="146">
        <f t="shared" si="1"/>
        <v>0</v>
      </c>
      <c r="L37" s="146">
        <f t="shared" si="1"/>
        <v>108</v>
      </c>
      <c r="M37" s="147">
        <f>SUM(M23:M35)</f>
        <v>0</v>
      </c>
      <c r="P37" s="494"/>
    </row>
    <row r="38" spans="1:16" x14ac:dyDescent="0.3">
      <c r="F38" s="108"/>
    </row>
    <row r="39" spans="1:16" ht="16.2" thickBot="1" x14ac:dyDescent="0.35">
      <c r="A39" s="36" t="s">
        <v>72</v>
      </c>
    </row>
    <row r="40" spans="1:16" x14ac:dyDescent="0.3">
      <c r="A40" s="509" t="s">
        <v>39</v>
      </c>
      <c r="B40" s="510"/>
      <c r="C40" s="510"/>
      <c r="D40" s="510"/>
      <c r="E40" s="204"/>
      <c r="F40" s="202"/>
      <c r="G40" s="509" t="s">
        <v>100</v>
      </c>
      <c r="H40" s="510"/>
      <c r="I40" s="510"/>
      <c r="J40" s="510"/>
      <c r="K40" s="510"/>
      <c r="L40" s="510"/>
      <c r="M40" s="511"/>
    </row>
    <row r="41" spans="1:16" ht="28.8" x14ac:dyDescent="0.3">
      <c r="A41" s="109" t="s">
        <v>6</v>
      </c>
      <c r="B41" s="101" t="s">
        <v>4</v>
      </c>
      <c r="C41" s="102" t="s">
        <v>3</v>
      </c>
      <c r="D41" s="101" t="s">
        <v>37</v>
      </c>
      <c r="E41" s="205" t="s">
        <v>68</v>
      </c>
      <c r="G41" s="110" t="s">
        <v>0</v>
      </c>
      <c r="H41" s="512" t="s">
        <v>16</v>
      </c>
      <c r="I41" s="512"/>
      <c r="J41" s="512"/>
      <c r="K41" s="512" t="s">
        <v>17</v>
      </c>
      <c r="L41" s="512"/>
      <c r="M41" s="513"/>
    </row>
    <row r="42" spans="1:16" ht="15" thickBot="1" x14ac:dyDescent="0.35">
      <c r="A42" s="244"/>
      <c r="B42" s="348"/>
      <c r="C42" s="341"/>
      <c r="D42" s="280"/>
      <c r="E42" s="206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5" thickBot="1" x14ac:dyDescent="0.3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7"/>
      <c r="G43" s="389"/>
      <c r="H43" s="391"/>
      <c r="I43" s="391"/>
      <c r="J43" s="391"/>
      <c r="K43" s="391"/>
      <c r="L43" s="391"/>
      <c r="M43" s="358"/>
    </row>
    <row r="44" spans="1:16" x14ac:dyDescent="0.3">
      <c r="A44" s="114" t="s">
        <v>62</v>
      </c>
      <c r="B44" s="196">
        <v>0</v>
      </c>
      <c r="C44" s="197">
        <v>0</v>
      </c>
      <c r="D44" s="106">
        <v>0</v>
      </c>
      <c r="E44" s="329" t="e">
        <f>D44/SUM(B44:C44)</f>
        <v>#DIV/0!</v>
      </c>
      <c r="G44" s="389"/>
      <c r="H44" s="391"/>
      <c r="I44" s="391"/>
      <c r="J44" s="391"/>
      <c r="K44" s="391"/>
      <c r="L44" s="391"/>
      <c r="M44" s="358"/>
    </row>
    <row r="45" spans="1:16" ht="15" thickBot="1" x14ac:dyDescent="0.35">
      <c r="A45" s="114" t="s">
        <v>64</v>
      </c>
      <c r="B45" s="196">
        <v>0</v>
      </c>
      <c r="C45" s="197">
        <v>0</v>
      </c>
      <c r="D45" s="106">
        <v>0</v>
      </c>
      <c r="E45" s="329" t="e">
        <f t="shared" ref="E45:E50" si="2">D45/SUM(B45:C45)</f>
        <v>#DIV/0!</v>
      </c>
      <c r="G45" s="389"/>
      <c r="H45" s="391"/>
      <c r="I45" s="391"/>
      <c r="J45" s="391"/>
      <c r="K45" s="391"/>
      <c r="L45" s="391"/>
      <c r="M45" s="358"/>
    </row>
    <row r="46" spans="1:16" ht="15" thickBot="1" x14ac:dyDescent="0.35">
      <c r="A46" s="115" t="s">
        <v>45</v>
      </c>
      <c r="B46" s="196">
        <v>0</v>
      </c>
      <c r="C46" s="197">
        <v>0</v>
      </c>
      <c r="D46" s="106">
        <v>0</v>
      </c>
      <c r="E46" s="329" t="e">
        <f t="shared" si="2"/>
        <v>#DIV/0!</v>
      </c>
      <c r="G46" s="273" t="s">
        <v>27</v>
      </c>
      <c r="H46" s="274">
        <f t="shared" ref="H46:I46" si="3">SUM(H40:H45)</f>
        <v>0</v>
      </c>
      <c r="I46" s="274">
        <f t="shared" si="3"/>
        <v>0</v>
      </c>
      <c r="J46" s="274">
        <f>SUM(J40:J45)</f>
        <v>0</v>
      </c>
      <c r="K46" s="274">
        <f>SUM(K40:K45)</f>
        <v>0</v>
      </c>
      <c r="L46" s="274">
        <f>SUM(L40:L45)</f>
        <v>0</v>
      </c>
      <c r="M46" s="275">
        <f>SUM(M40:M45)</f>
        <v>0</v>
      </c>
    </row>
    <row r="47" spans="1:16" s="359" customFormat="1" x14ac:dyDescent="0.3">
      <c r="A47" s="115" t="s">
        <v>66</v>
      </c>
      <c r="B47" s="196">
        <v>0</v>
      </c>
      <c r="C47" s="197">
        <v>0</v>
      </c>
      <c r="D47" s="106">
        <v>0</v>
      </c>
      <c r="E47" s="329" t="e">
        <f t="shared" si="2"/>
        <v>#DIV/0!</v>
      </c>
      <c r="F47" s="99"/>
      <c r="G47" s="118" t="s">
        <v>101</v>
      </c>
      <c r="H47" s="119"/>
      <c r="I47" s="119"/>
      <c r="J47" s="119"/>
      <c r="K47" s="119"/>
      <c r="L47" s="119"/>
      <c r="M47" s="119"/>
      <c r="N47" s="99"/>
      <c r="O47" s="99"/>
    </row>
    <row r="48" spans="1:16" s="359" customFormat="1" x14ac:dyDescent="0.3">
      <c r="A48" s="115" t="s">
        <v>69</v>
      </c>
      <c r="B48" s="196">
        <v>0</v>
      </c>
      <c r="C48" s="197">
        <v>0</v>
      </c>
      <c r="D48" s="106">
        <v>0</v>
      </c>
      <c r="E48" s="32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3">
      <c r="A49" s="117" t="s">
        <v>52</v>
      </c>
      <c r="B49" s="196">
        <v>0</v>
      </c>
      <c r="C49" s="197">
        <v>0</v>
      </c>
      <c r="D49" s="106">
        <v>0</v>
      </c>
      <c r="E49" s="32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3">
      <c r="A50" s="117" t="s">
        <v>51</v>
      </c>
      <c r="B50" s="196">
        <v>0</v>
      </c>
      <c r="C50" s="197">
        <v>0</v>
      </c>
      <c r="D50" s="106">
        <v>0</v>
      </c>
      <c r="E50" s="32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5" thickBot="1" x14ac:dyDescent="0.35">
      <c r="A51" s="120" t="s">
        <v>31</v>
      </c>
      <c r="B51" s="198">
        <f>SUM(B44:B50)</f>
        <v>0</v>
      </c>
      <c r="C51" s="198">
        <f t="shared" ref="C51:D51" si="4">SUM(C44:C50)</f>
        <v>0</v>
      </c>
      <c r="D51" s="198">
        <f t="shared" si="4"/>
        <v>0</v>
      </c>
      <c r="E51" s="272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3">
      <c r="A52" s="227" t="s">
        <v>73</v>
      </c>
      <c r="B52" s="228"/>
      <c r="C52" s="228"/>
      <c r="D52" s="228"/>
      <c r="E52" s="22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3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2" thickBot="1" x14ac:dyDescent="0.35">
      <c r="A54" s="36" t="s">
        <v>19</v>
      </c>
    </row>
    <row r="55" spans="1:15" x14ac:dyDescent="0.3">
      <c r="A55" s="515" t="s">
        <v>32</v>
      </c>
      <c r="B55" s="516"/>
      <c r="C55" s="516"/>
      <c r="D55" s="516"/>
      <c r="E55" s="516"/>
      <c r="F55" s="516"/>
      <c r="G55" s="516"/>
      <c r="H55" s="517"/>
    </row>
    <row r="56" spans="1:15" x14ac:dyDescent="0.3">
      <c r="A56" s="122" t="s">
        <v>0</v>
      </c>
      <c r="B56" s="123" t="s">
        <v>9</v>
      </c>
      <c r="C56" s="497" t="s">
        <v>16</v>
      </c>
      <c r="D56" s="498"/>
      <c r="E56" s="499"/>
      <c r="F56" s="497" t="s">
        <v>17</v>
      </c>
      <c r="G56" s="498"/>
      <c r="H56" s="514"/>
      <c r="N56"/>
      <c r="O56"/>
    </row>
    <row r="57" spans="1:15" ht="15.6" x14ac:dyDescent="0.3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3">
      <c r="A58" s="482"/>
      <c r="B58" s="458"/>
      <c r="C58" s="459"/>
      <c r="D58" s="459"/>
      <c r="E58" s="261"/>
      <c r="F58" s="208"/>
      <c r="G58" s="208"/>
      <c r="H58" s="209"/>
      <c r="N58"/>
      <c r="O58"/>
    </row>
    <row r="59" spans="1:15" x14ac:dyDescent="0.3">
      <c r="A59" s="482"/>
      <c r="B59" s="458"/>
      <c r="C59" s="459"/>
      <c r="D59" s="459"/>
      <c r="E59" s="261"/>
      <c r="F59" s="208"/>
      <c r="G59" s="208"/>
      <c r="H59" s="209"/>
      <c r="N59"/>
      <c r="O59"/>
    </row>
    <row r="60" spans="1:15" x14ac:dyDescent="0.3">
      <c r="A60" s="259"/>
      <c r="B60" s="458"/>
      <c r="C60" s="459"/>
      <c r="D60" s="459"/>
      <c r="E60" s="261"/>
      <c r="F60" s="125"/>
      <c r="G60" s="125"/>
      <c r="H60" s="126"/>
      <c r="N60"/>
      <c r="O60"/>
    </row>
    <row r="61" spans="1:15" x14ac:dyDescent="0.3">
      <c r="A61" s="260"/>
      <c r="B61" s="458"/>
      <c r="C61" s="459"/>
      <c r="D61" s="459"/>
      <c r="E61" s="261"/>
      <c r="F61" s="125"/>
      <c r="G61" s="125"/>
      <c r="H61" s="126"/>
      <c r="N61"/>
      <c r="O61"/>
    </row>
    <row r="62" spans="1:15" x14ac:dyDescent="0.3">
      <c r="A62" s="260"/>
      <c r="B62" s="262"/>
      <c r="C62" s="261"/>
      <c r="D62" s="261"/>
      <c r="E62" s="261"/>
      <c r="F62" s="125"/>
      <c r="G62" s="125"/>
      <c r="H62" s="126"/>
    </row>
    <row r="63" spans="1:15" ht="15" thickBot="1" x14ac:dyDescent="0.3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5" thickBot="1" x14ac:dyDescent="0.35">
      <c r="A64" s="401" t="s">
        <v>27</v>
      </c>
      <c r="B64" s="402"/>
      <c r="C64" s="403">
        <f t="shared" ref="C64:H64" si="5">SUM(C58:C63)</f>
        <v>0</v>
      </c>
      <c r="D64" s="403">
        <f t="shared" si="5"/>
        <v>0</v>
      </c>
      <c r="E64" s="403">
        <f t="shared" si="5"/>
        <v>0</v>
      </c>
      <c r="F64" s="403">
        <f t="shared" si="5"/>
        <v>0</v>
      </c>
      <c r="G64" s="403">
        <f t="shared" si="5"/>
        <v>0</v>
      </c>
      <c r="H64" s="404">
        <f t="shared" si="5"/>
        <v>0</v>
      </c>
      <c r="I64" s="131"/>
      <c r="J64" s="131"/>
    </row>
    <row r="65" spans="1:15" x14ac:dyDescent="0.3">
      <c r="A65" s="398" t="s">
        <v>64</v>
      </c>
      <c r="B65" s="399"/>
      <c r="C65" s="400">
        <v>0</v>
      </c>
      <c r="D65" s="400">
        <v>0</v>
      </c>
      <c r="E65" s="400">
        <v>0</v>
      </c>
      <c r="F65" s="400">
        <v>0</v>
      </c>
      <c r="G65" s="400">
        <v>0</v>
      </c>
      <c r="H65" s="405">
        <v>0</v>
      </c>
      <c r="I65" s="131"/>
      <c r="J65" s="131"/>
    </row>
    <row r="66" spans="1:15" x14ac:dyDescent="0.3">
      <c r="A66" s="194" t="s">
        <v>45</v>
      </c>
      <c r="B66" s="193"/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9">
        <v>0</v>
      </c>
      <c r="I66" s="131"/>
      <c r="J66" s="131"/>
    </row>
    <row r="67" spans="1:15" x14ac:dyDescent="0.3">
      <c r="A67" s="194" t="s">
        <v>67</v>
      </c>
      <c r="B67" s="193"/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9">
        <v>0</v>
      </c>
      <c r="I67" s="131"/>
      <c r="J67" s="131"/>
    </row>
    <row r="68" spans="1:15" s="138" customFormat="1" ht="15" thickBot="1" x14ac:dyDescent="0.35">
      <c r="A68" s="195" t="s">
        <v>51</v>
      </c>
      <c r="B68" s="250"/>
      <c r="C68" s="281">
        <v>0</v>
      </c>
      <c r="D68" s="281">
        <v>0</v>
      </c>
      <c r="E68" s="251"/>
      <c r="F68" s="251"/>
      <c r="G68" s="251"/>
      <c r="H68" s="252"/>
      <c r="I68" s="131"/>
      <c r="J68" s="131"/>
      <c r="K68" s="99"/>
      <c r="L68" s="99"/>
      <c r="M68" s="99"/>
      <c r="N68" s="99"/>
      <c r="O68" s="99"/>
    </row>
    <row r="69" spans="1:15" s="138" customFormat="1" ht="15" thickBot="1" x14ac:dyDescent="0.35">
      <c r="A69" s="276" t="s">
        <v>31</v>
      </c>
      <c r="B69" s="277"/>
      <c r="C69" s="278">
        <f>SUM(C65:C68)</f>
        <v>0</v>
      </c>
      <c r="D69" s="278">
        <f t="shared" ref="D69:H69" si="6">SUM(D65:D68)</f>
        <v>0</v>
      </c>
      <c r="E69" s="278">
        <f t="shared" si="6"/>
        <v>0</v>
      </c>
      <c r="F69" s="278">
        <f t="shared" si="6"/>
        <v>0</v>
      </c>
      <c r="G69" s="278">
        <f t="shared" si="6"/>
        <v>0</v>
      </c>
      <c r="H69" s="279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3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5" thickBot="1" x14ac:dyDescent="0.3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3">
      <c r="A72" s="500" t="s">
        <v>33</v>
      </c>
      <c r="B72" s="501"/>
      <c r="C72" s="501"/>
      <c r="D72" s="501"/>
      <c r="E72" s="501"/>
      <c r="F72" s="502"/>
      <c r="G72" s="133"/>
      <c r="M72"/>
    </row>
    <row r="73" spans="1:15" ht="15" thickBot="1" x14ac:dyDescent="0.35">
      <c r="A73" s="134"/>
      <c r="B73" s="497" t="s">
        <v>17</v>
      </c>
      <c r="C73" s="498"/>
      <c r="D73" s="498"/>
      <c r="E73" s="503" t="s">
        <v>15</v>
      </c>
      <c r="F73" s="504"/>
      <c r="G73" s="133"/>
      <c r="M73"/>
    </row>
    <row r="74" spans="1:15" ht="15" thickBot="1" x14ac:dyDescent="0.35">
      <c r="A74" s="178" t="s">
        <v>27</v>
      </c>
      <c r="B74" s="265" t="s">
        <v>4</v>
      </c>
      <c r="C74" s="266" t="s">
        <v>3</v>
      </c>
      <c r="D74" s="266" t="s">
        <v>5</v>
      </c>
      <c r="E74" s="265" t="s">
        <v>4</v>
      </c>
      <c r="F74" s="266" t="s">
        <v>3</v>
      </c>
      <c r="M74"/>
    </row>
    <row r="75" spans="1:15" ht="15" customHeight="1" x14ac:dyDescent="0.3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3">
      <c r="A76" s="136" t="s">
        <v>55</v>
      </c>
      <c r="B76" s="140">
        <v>0</v>
      </c>
      <c r="C76" s="140">
        <v>0</v>
      </c>
      <c r="D76" s="140">
        <v>0</v>
      </c>
      <c r="E76" s="140">
        <v>2</v>
      </c>
      <c r="F76" s="141">
        <v>1</v>
      </c>
    </row>
    <row r="77" spans="1:15" x14ac:dyDescent="0.3">
      <c r="A77" s="136" t="s">
        <v>57</v>
      </c>
      <c r="B77" s="140">
        <v>0</v>
      </c>
      <c r="C77" s="140">
        <v>0</v>
      </c>
      <c r="D77" s="140">
        <v>0</v>
      </c>
      <c r="E77" s="140">
        <v>18</v>
      </c>
      <c r="F77" s="141">
        <v>13</v>
      </c>
    </row>
    <row r="78" spans="1:15" x14ac:dyDescent="0.3">
      <c r="A78" s="136" t="s">
        <v>107</v>
      </c>
      <c r="B78" s="140">
        <v>0</v>
      </c>
      <c r="C78" s="140">
        <v>0</v>
      </c>
      <c r="D78" s="140">
        <v>0</v>
      </c>
      <c r="E78" s="140">
        <v>26</v>
      </c>
      <c r="F78" s="141">
        <v>37</v>
      </c>
    </row>
    <row r="79" spans="1:15" x14ac:dyDescent="0.3">
      <c r="A79" s="136" t="s">
        <v>62</v>
      </c>
      <c r="B79" s="143">
        <v>3</v>
      </c>
      <c r="C79" s="143">
        <v>1</v>
      </c>
      <c r="D79" s="143">
        <v>0</v>
      </c>
      <c r="E79" s="143">
        <v>13</v>
      </c>
      <c r="F79" s="144">
        <v>31</v>
      </c>
    </row>
    <row r="80" spans="1:15" x14ac:dyDescent="0.3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3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3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3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3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3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5" thickBot="1" x14ac:dyDescent="0.35">
      <c r="A86" s="490" t="s">
        <v>78</v>
      </c>
      <c r="B86" s="146">
        <v>0</v>
      </c>
      <c r="C86" s="146">
        <v>0</v>
      </c>
      <c r="D86" s="146">
        <v>0</v>
      </c>
      <c r="E86" s="146">
        <v>0</v>
      </c>
      <c r="F86" s="147">
        <v>0</v>
      </c>
    </row>
    <row r="87" spans="1:11" ht="15" thickBot="1" x14ac:dyDescent="0.35">
      <c r="A87" s="489" t="s">
        <v>31</v>
      </c>
      <c r="B87" s="487">
        <f t="shared" ref="B87:E87" si="7">SUM(B75:B86)</f>
        <v>3</v>
      </c>
      <c r="C87" s="487">
        <f t="shared" si="7"/>
        <v>1</v>
      </c>
      <c r="D87" s="487">
        <f t="shared" si="7"/>
        <v>0</v>
      </c>
      <c r="E87" s="487">
        <f t="shared" si="7"/>
        <v>59</v>
      </c>
      <c r="F87" s="488">
        <f>SUM(F75:F86)</f>
        <v>82</v>
      </c>
      <c r="G87" s="495"/>
    </row>
    <row r="89" spans="1:11" x14ac:dyDescent="0.3">
      <c r="A89" s="359" t="s">
        <v>104</v>
      </c>
    </row>
    <row r="90" spans="1:11" x14ac:dyDescent="0.3">
      <c r="A90" s="496" t="s">
        <v>108</v>
      </c>
    </row>
    <row r="91" spans="1:11" x14ac:dyDescent="0.3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activeCell="A2" sqref="A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18" t="s">
        <v>35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</row>
    <row r="2" spans="1:27" ht="18" x14ac:dyDescent="0.35">
      <c r="A2" s="1"/>
    </row>
    <row r="3" spans="1:27" ht="16.2" thickBot="1" x14ac:dyDescent="0.35">
      <c r="A3" s="36" t="s">
        <v>20</v>
      </c>
      <c r="L3" s="15"/>
      <c r="M3" s="15"/>
      <c r="N3" s="15"/>
      <c r="O3" s="15"/>
      <c r="P3" s="15"/>
    </row>
    <row r="4" spans="1:27" x14ac:dyDescent="0.3">
      <c r="A4" s="297" t="s">
        <v>0</v>
      </c>
      <c r="B4" s="520" t="s">
        <v>16</v>
      </c>
      <c r="C4" s="520"/>
      <c r="D4" s="520"/>
      <c r="E4" s="520" t="s">
        <v>17</v>
      </c>
      <c r="F4" s="520"/>
      <c r="G4" s="520"/>
      <c r="H4" s="375" t="s">
        <v>14</v>
      </c>
      <c r="I4" s="520" t="s">
        <v>15</v>
      </c>
      <c r="J4" s="520"/>
      <c r="K4" s="296" t="s">
        <v>1</v>
      </c>
      <c r="L4" s="15"/>
      <c r="M4" s="15"/>
      <c r="N4" s="15"/>
      <c r="O4" s="15"/>
      <c r="P4" s="15"/>
    </row>
    <row r="5" spans="1:27" ht="15" thickBot="1" x14ac:dyDescent="0.35">
      <c r="A5" s="30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300" t="s">
        <v>3</v>
      </c>
      <c r="J5" s="300" t="s">
        <v>4</v>
      </c>
      <c r="K5" s="299"/>
      <c r="L5" s="15"/>
      <c r="M5" s="15"/>
      <c r="N5" s="15"/>
      <c r="O5" s="15"/>
      <c r="P5" s="15"/>
    </row>
    <row r="6" spans="1:27" ht="15" customHeight="1" x14ac:dyDescent="0.3">
      <c r="A6" s="389">
        <v>44684</v>
      </c>
      <c r="B6" s="461">
        <v>0</v>
      </c>
      <c r="C6" s="461">
        <v>0</v>
      </c>
      <c r="D6" s="461">
        <v>0</v>
      </c>
      <c r="E6" s="461">
        <v>0</v>
      </c>
      <c r="F6" s="461">
        <v>0</v>
      </c>
      <c r="G6" s="461">
        <v>0</v>
      </c>
      <c r="H6" s="461">
        <v>12</v>
      </c>
      <c r="I6" s="461">
        <v>6</v>
      </c>
      <c r="J6" s="461">
        <v>2</v>
      </c>
      <c r="K6" s="462">
        <v>0</v>
      </c>
      <c r="L6" s="15"/>
      <c r="M6" s="15"/>
      <c r="N6" s="15"/>
      <c r="O6" s="15"/>
      <c r="P6" s="359"/>
      <c r="Q6" s="359"/>
      <c r="R6" s="359"/>
    </row>
    <row r="7" spans="1:27" s="359" customFormat="1" ht="15" customHeight="1" x14ac:dyDescent="0.3">
      <c r="A7" s="389">
        <v>44687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8</v>
      </c>
      <c r="I7" s="391">
        <v>0</v>
      </c>
      <c r="J7" s="391">
        <v>0</v>
      </c>
      <c r="K7" s="358">
        <v>0</v>
      </c>
      <c r="L7" s="15"/>
      <c r="M7" s="15"/>
      <c r="N7" s="15"/>
      <c r="O7" s="15"/>
    </row>
    <row r="8" spans="1:27" s="359" customFormat="1" ht="15" customHeight="1" x14ac:dyDescent="0.3">
      <c r="A8" s="389">
        <v>44691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6</v>
      </c>
      <c r="I8" s="391">
        <v>1</v>
      </c>
      <c r="J8" s="391">
        <v>5</v>
      </c>
      <c r="K8" s="358">
        <v>0</v>
      </c>
      <c r="L8" s="15"/>
      <c r="M8" s="15"/>
      <c r="N8" s="15"/>
      <c r="O8" s="15"/>
      <c r="P8" s="15"/>
      <c r="Q8" s="15"/>
      <c r="R8" s="15"/>
      <c r="S8" s="15"/>
    </row>
    <row r="9" spans="1:27" s="359" customFormat="1" ht="15" customHeight="1" x14ac:dyDescent="0.3">
      <c r="A9" s="389">
        <v>44697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9</v>
      </c>
      <c r="I9" s="391">
        <v>2</v>
      </c>
      <c r="J9" s="391">
        <v>5</v>
      </c>
      <c r="K9" s="358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3">
      <c r="A10" s="389">
        <v>44699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7</v>
      </c>
      <c r="I10" s="391">
        <v>0</v>
      </c>
      <c r="J10" s="391">
        <v>0</v>
      </c>
      <c r="K10" s="358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3">
      <c r="A11" s="389">
        <v>44701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8</v>
      </c>
      <c r="I11" s="391">
        <v>0</v>
      </c>
      <c r="J11" s="391">
        <v>1</v>
      </c>
      <c r="K11" s="358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3">
      <c r="A12" s="389">
        <v>44704</v>
      </c>
      <c r="B12" s="391">
        <v>0</v>
      </c>
      <c r="C12" s="391">
        <v>3</v>
      </c>
      <c r="D12" s="391">
        <v>0</v>
      </c>
      <c r="E12" s="391">
        <v>0</v>
      </c>
      <c r="F12" s="391">
        <v>0</v>
      </c>
      <c r="G12" s="391">
        <v>0</v>
      </c>
      <c r="H12" s="391">
        <v>22</v>
      </c>
      <c r="I12" s="391">
        <v>1</v>
      </c>
      <c r="J12" s="391">
        <v>2</v>
      </c>
      <c r="K12" s="358">
        <v>0</v>
      </c>
      <c r="L12" s="359"/>
      <c r="M12" s="359"/>
      <c r="N12" s="359"/>
      <c r="O12" s="359"/>
      <c r="P12" s="359"/>
      <c r="Q12" s="359"/>
      <c r="R12" s="359"/>
    </row>
    <row r="13" spans="1:27" s="138" customFormat="1" x14ac:dyDescent="0.3">
      <c r="A13" s="389">
        <v>44706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12</v>
      </c>
      <c r="I13" s="391">
        <v>0</v>
      </c>
      <c r="J13" s="391">
        <v>0</v>
      </c>
      <c r="K13" s="358">
        <v>0</v>
      </c>
    </row>
    <row r="14" spans="1:27" s="138" customFormat="1" x14ac:dyDescent="0.3">
      <c r="A14" s="350">
        <v>44708</v>
      </c>
      <c r="B14" s="391">
        <v>1</v>
      </c>
      <c r="C14" s="391">
        <v>1</v>
      </c>
      <c r="D14" s="391">
        <v>0</v>
      </c>
      <c r="E14" s="391">
        <v>0</v>
      </c>
      <c r="F14" s="391">
        <v>1</v>
      </c>
      <c r="G14" s="391">
        <v>0</v>
      </c>
      <c r="H14" s="391">
        <v>7</v>
      </c>
      <c r="I14" s="391">
        <v>1</v>
      </c>
      <c r="J14" s="391">
        <v>0</v>
      </c>
      <c r="K14" s="358">
        <v>0</v>
      </c>
    </row>
    <row r="15" spans="1:27" s="138" customFormat="1" x14ac:dyDescent="0.3">
      <c r="A15" s="350">
        <v>44711</v>
      </c>
      <c r="B15" s="391">
        <v>2</v>
      </c>
      <c r="C15" s="391">
        <v>6</v>
      </c>
      <c r="D15" s="391">
        <v>0</v>
      </c>
      <c r="E15" s="391">
        <v>0</v>
      </c>
      <c r="F15" s="391">
        <v>0</v>
      </c>
      <c r="G15" s="391">
        <v>0</v>
      </c>
      <c r="H15" s="391">
        <v>14</v>
      </c>
      <c r="I15" s="391">
        <v>0</v>
      </c>
      <c r="J15" s="391">
        <v>0</v>
      </c>
      <c r="K15" s="358"/>
    </row>
    <row r="16" spans="1:27" s="138" customFormat="1" ht="15" thickBot="1" x14ac:dyDescent="0.3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84"/>
    </row>
    <row r="17" spans="1:12" ht="15" thickBot="1" x14ac:dyDescent="0.35">
      <c r="A17" s="165" t="s">
        <v>27</v>
      </c>
      <c r="B17" s="166">
        <f t="shared" ref="B17:K17" si="0">SUM(B6:B16)</f>
        <v>3</v>
      </c>
      <c r="C17" s="166">
        <f t="shared" si="0"/>
        <v>10</v>
      </c>
      <c r="D17" s="166">
        <f t="shared" si="0"/>
        <v>0</v>
      </c>
      <c r="E17" s="166">
        <f t="shared" si="0"/>
        <v>0</v>
      </c>
      <c r="F17" s="166">
        <f t="shared" si="0"/>
        <v>1</v>
      </c>
      <c r="G17" s="166">
        <f t="shared" si="0"/>
        <v>0</v>
      </c>
      <c r="H17" s="166">
        <f t="shared" si="0"/>
        <v>105</v>
      </c>
      <c r="I17" s="166">
        <f t="shared" si="0"/>
        <v>11</v>
      </c>
      <c r="J17" s="166">
        <f t="shared" si="0"/>
        <v>15</v>
      </c>
      <c r="K17" s="167">
        <f t="shared" si="0"/>
        <v>0</v>
      </c>
      <c r="L17" s="374"/>
    </row>
    <row r="18" spans="1:12" x14ac:dyDescent="0.3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2</v>
      </c>
      <c r="J18" s="161">
        <v>0</v>
      </c>
      <c r="K18" s="162">
        <v>0</v>
      </c>
    </row>
    <row r="19" spans="1:12" s="138" customFormat="1" x14ac:dyDescent="0.3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64">
        <v>0</v>
      </c>
    </row>
    <row r="20" spans="1:12" s="138" customFormat="1" x14ac:dyDescent="0.3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11</v>
      </c>
      <c r="J20" s="156">
        <v>10</v>
      </c>
      <c r="K20" s="164">
        <v>0</v>
      </c>
    </row>
    <row r="21" spans="1:12" x14ac:dyDescent="0.3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17</v>
      </c>
      <c r="I21" s="156">
        <v>14</v>
      </c>
      <c r="J21" s="156">
        <v>18</v>
      </c>
      <c r="K21" s="164">
        <v>0</v>
      </c>
    </row>
    <row r="22" spans="1:12" x14ac:dyDescent="0.3">
      <c r="A22" s="163" t="s">
        <v>62</v>
      </c>
      <c r="B22" s="156">
        <v>3</v>
      </c>
      <c r="C22" s="156">
        <v>10</v>
      </c>
      <c r="D22" s="156">
        <v>0</v>
      </c>
      <c r="E22" s="156">
        <v>0</v>
      </c>
      <c r="F22" s="156">
        <v>1</v>
      </c>
      <c r="G22" s="156">
        <v>0</v>
      </c>
      <c r="H22" s="156">
        <v>105</v>
      </c>
      <c r="I22" s="156">
        <v>11</v>
      </c>
      <c r="J22" s="156">
        <v>15</v>
      </c>
      <c r="K22" s="164">
        <v>0</v>
      </c>
    </row>
    <row r="23" spans="1:12" x14ac:dyDescent="0.3">
      <c r="A23" s="163" t="s">
        <v>64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64">
        <v>0</v>
      </c>
    </row>
    <row r="24" spans="1:12" x14ac:dyDescent="0.3">
      <c r="A24" s="163" t="s">
        <v>45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64">
        <v>0</v>
      </c>
    </row>
    <row r="25" spans="1:12" s="138" customFormat="1" x14ac:dyDescent="0.3">
      <c r="A25" s="163" t="s">
        <v>65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64">
        <v>0</v>
      </c>
    </row>
    <row r="26" spans="1:12" s="138" customFormat="1" x14ac:dyDescent="0.3">
      <c r="A26" s="163" t="s">
        <v>51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4">
        <v>0</v>
      </c>
    </row>
    <row r="27" spans="1:12" s="138" customFormat="1" x14ac:dyDescent="0.3">
      <c r="A27" s="163" t="s">
        <v>52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4">
        <v>0</v>
      </c>
    </row>
    <row r="28" spans="1:12" s="138" customFormat="1" x14ac:dyDescent="0.3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4">
        <v>0</v>
      </c>
    </row>
    <row r="29" spans="1:12" s="138" customFormat="1" x14ac:dyDescent="0.3">
      <c r="A29" s="163" t="s">
        <v>76</v>
      </c>
      <c r="B29" s="156">
        <v>0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64">
        <v>0</v>
      </c>
    </row>
    <row r="30" spans="1:12" x14ac:dyDescent="0.3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5" thickBot="1" x14ac:dyDescent="0.35">
      <c r="A31" s="157" t="s">
        <v>31</v>
      </c>
      <c r="B31" s="158">
        <f>SUM(B18:B30)</f>
        <v>3</v>
      </c>
      <c r="C31" s="158">
        <f t="shared" ref="C31:K31" si="1">SUM(C18:C30)</f>
        <v>10</v>
      </c>
      <c r="D31" s="158">
        <f t="shared" si="1"/>
        <v>0</v>
      </c>
      <c r="E31" s="158">
        <f t="shared" si="1"/>
        <v>0</v>
      </c>
      <c r="F31" s="158">
        <f t="shared" si="1"/>
        <v>1</v>
      </c>
      <c r="G31" s="158">
        <f t="shared" si="1"/>
        <v>0</v>
      </c>
      <c r="H31" s="158">
        <f t="shared" si="1"/>
        <v>123</v>
      </c>
      <c r="I31" s="158">
        <f t="shared" si="1"/>
        <v>38</v>
      </c>
      <c r="J31" s="158">
        <f t="shared" si="1"/>
        <v>43</v>
      </c>
      <c r="K31" s="159">
        <f t="shared" si="1"/>
        <v>0</v>
      </c>
    </row>
    <row r="32" spans="1:12" x14ac:dyDescent="0.3">
      <c r="A32" s="2"/>
      <c r="B32" s="2"/>
      <c r="C32" s="2"/>
      <c r="D32" s="2"/>
      <c r="E32" s="2"/>
      <c r="F32" s="2"/>
      <c r="G32" s="2"/>
      <c r="H32" s="2"/>
      <c r="I32" s="2"/>
      <c r="J32" s="491"/>
      <c r="K32" s="2"/>
    </row>
    <row r="33" spans="1:27" ht="16.2" thickBot="1" x14ac:dyDescent="0.35">
      <c r="A33" s="36" t="s">
        <v>21</v>
      </c>
    </row>
    <row r="34" spans="1:27" x14ac:dyDescent="0.3">
      <c r="A34" s="521" t="s">
        <v>39</v>
      </c>
      <c r="B34" s="522"/>
      <c r="C34" s="522"/>
      <c r="D34" s="522"/>
      <c r="E34" s="523"/>
      <c r="G34" s="521" t="s">
        <v>41</v>
      </c>
      <c r="H34" s="522"/>
      <c r="I34" s="522"/>
      <c r="J34" s="522"/>
      <c r="K34" s="523"/>
      <c r="M34" s="524" t="s">
        <v>98</v>
      </c>
      <c r="N34" s="525"/>
      <c r="O34" s="525"/>
      <c r="P34" s="525"/>
      <c r="Q34" s="525"/>
      <c r="R34" s="525"/>
      <c r="S34" s="526"/>
      <c r="U34" s="524" t="s">
        <v>42</v>
      </c>
      <c r="V34" s="525"/>
      <c r="W34" s="525"/>
      <c r="X34" s="525"/>
      <c r="Y34" s="525"/>
      <c r="Z34" s="525"/>
      <c r="AA34" s="526"/>
    </row>
    <row r="35" spans="1:27" ht="29.4" thickBot="1" x14ac:dyDescent="0.35">
      <c r="A35" s="42" t="s">
        <v>6</v>
      </c>
      <c r="B35" s="7" t="s">
        <v>3</v>
      </c>
      <c r="C35" s="7" t="s">
        <v>4</v>
      </c>
      <c r="D35" s="7" t="s">
        <v>37</v>
      </c>
      <c r="E35" s="210" t="s">
        <v>68</v>
      </c>
      <c r="G35" s="330" t="s">
        <v>6</v>
      </c>
      <c r="H35" s="331" t="s">
        <v>3</v>
      </c>
      <c r="I35" s="331" t="s">
        <v>4</v>
      </c>
      <c r="J35" s="331" t="s">
        <v>37</v>
      </c>
      <c r="K35" s="332" t="s">
        <v>68</v>
      </c>
      <c r="M35" s="65" t="s">
        <v>0</v>
      </c>
      <c r="N35" s="527" t="s">
        <v>16</v>
      </c>
      <c r="O35" s="527"/>
      <c r="P35" s="527"/>
      <c r="Q35" s="527" t="s">
        <v>17</v>
      </c>
      <c r="R35" s="527"/>
      <c r="S35" s="528"/>
      <c r="U35" s="65" t="s">
        <v>0</v>
      </c>
      <c r="V35" s="527" t="s">
        <v>53</v>
      </c>
      <c r="W35" s="527"/>
      <c r="X35" s="527"/>
      <c r="Y35" s="532"/>
      <c r="Z35" s="533"/>
      <c r="AA35" s="534"/>
    </row>
    <row r="36" spans="1:27" ht="16.2" thickBot="1" x14ac:dyDescent="0.35">
      <c r="A36" s="389">
        <v>44708</v>
      </c>
      <c r="B36" s="388">
        <v>1</v>
      </c>
      <c r="C36" s="388">
        <v>1</v>
      </c>
      <c r="D36" s="292">
        <v>0</v>
      </c>
      <c r="E36" s="169"/>
      <c r="F36" s="15"/>
      <c r="G36" s="389" t="s">
        <v>58</v>
      </c>
      <c r="H36" s="388">
        <v>2</v>
      </c>
      <c r="I36" s="484">
        <v>2</v>
      </c>
      <c r="J36" s="484">
        <v>0</v>
      </c>
      <c r="K36" s="412"/>
      <c r="M36" s="301"/>
      <c r="N36" s="300" t="s">
        <v>3</v>
      </c>
      <c r="O36" s="300" t="s">
        <v>4</v>
      </c>
      <c r="P36" s="300" t="s">
        <v>5</v>
      </c>
      <c r="Q36" s="300" t="s">
        <v>3</v>
      </c>
      <c r="R36" s="300" t="s">
        <v>4</v>
      </c>
      <c r="S36" s="299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6" x14ac:dyDescent="0.3">
      <c r="A37" s="389">
        <v>44711</v>
      </c>
      <c r="B37" s="388">
        <v>2</v>
      </c>
      <c r="C37" s="388">
        <v>6</v>
      </c>
      <c r="D37" s="292">
        <v>0</v>
      </c>
      <c r="E37" s="169"/>
      <c r="F37" s="15"/>
      <c r="G37" s="389" t="s">
        <v>60</v>
      </c>
      <c r="H37" s="388">
        <v>8</v>
      </c>
      <c r="I37" s="484">
        <v>9</v>
      </c>
      <c r="J37" s="484">
        <v>0</v>
      </c>
      <c r="K37" s="413"/>
      <c r="M37" s="389"/>
      <c r="N37" s="391"/>
      <c r="O37" s="391"/>
      <c r="P37" s="391"/>
      <c r="Q37" s="380"/>
      <c r="R37" s="380"/>
      <c r="S37" s="381"/>
      <c r="U37" s="389"/>
      <c r="V37" s="391"/>
      <c r="W37" s="391"/>
      <c r="X37" s="5"/>
      <c r="Y37" s="5"/>
      <c r="Z37" s="5"/>
      <c r="AA37" s="12"/>
    </row>
    <row r="38" spans="1:27" ht="15.6" x14ac:dyDescent="0.3">
      <c r="A38" s="389"/>
      <c r="B38" s="388"/>
      <c r="C38" s="388"/>
      <c r="D38" s="298"/>
      <c r="E38" s="169"/>
      <c r="F38" s="15"/>
      <c r="G38" s="389" t="s">
        <v>62</v>
      </c>
      <c r="H38" s="388">
        <v>35</v>
      </c>
      <c r="I38" s="484">
        <v>70</v>
      </c>
      <c r="J38" s="484">
        <v>0</v>
      </c>
      <c r="K38" s="413"/>
      <c r="M38" s="389"/>
      <c r="N38" s="391"/>
      <c r="O38" s="391"/>
      <c r="P38" s="391"/>
      <c r="Q38" s="344"/>
      <c r="R38" s="344"/>
      <c r="S38" s="69"/>
      <c r="U38" s="390"/>
      <c r="V38" s="392"/>
      <c r="W38" s="391"/>
      <c r="X38" s="150"/>
      <c r="Y38" s="5"/>
      <c r="Z38" s="5"/>
      <c r="AA38" s="12"/>
    </row>
    <row r="39" spans="1:27" ht="15.6" x14ac:dyDescent="0.3">
      <c r="A39" s="389"/>
      <c r="B39" s="388"/>
      <c r="C39" s="388"/>
      <c r="D39" s="346"/>
      <c r="E39" s="169"/>
      <c r="F39" s="15"/>
      <c r="G39" s="389"/>
      <c r="H39" s="388"/>
      <c r="I39" s="467"/>
      <c r="J39" s="386"/>
      <c r="K39" s="413"/>
      <c r="M39" s="389"/>
      <c r="N39" s="391"/>
      <c r="O39" s="391"/>
      <c r="P39" s="391"/>
      <c r="Q39" s="344"/>
      <c r="R39" s="344"/>
      <c r="S39" s="69"/>
      <c r="U39" s="389"/>
      <c r="V39" s="391"/>
      <c r="W39" s="391"/>
      <c r="X39" s="150"/>
      <c r="Y39" s="5"/>
      <c r="Z39" s="5"/>
      <c r="AA39" s="12"/>
    </row>
    <row r="40" spans="1:27" ht="15.6" x14ac:dyDescent="0.3">
      <c r="A40" s="389"/>
      <c r="B40" s="388"/>
      <c r="C40" s="388"/>
      <c r="D40" s="346"/>
      <c r="E40" s="169"/>
      <c r="F40" s="15"/>
      <c r="G40" s="389"/>
      <c r="H40" s="388"/>
      <c r="I40" s="467"/>
      <c r="J40" s="386"/>
      <c r="K40" s="413"/>
      <c r="M40" s="389"/>
      <c r="N40" s="391"/>
      <c r="O40" s="391"/>
      <c r="P40" s="391"/>
      <c r="Q40" s="344"/>
      <c r="R40" s="344"/>
      <c r="S40" s="69"/>
      <c r="U40" s="389"/>
      <c r="V40" s="391"/>
      <c r="W40" s="391"/>
      <c r="X40" s="150"/>
      <c r="Y40" s="5"/>
      <c r="Z40" s="5"/>
      <c r="AA40" s="12"/>
    </row>
    <row r="41" spans="1:27" ht="16.2" thickBot="1" x14ac:dyDescent="0.35">
      <c r="A41" s="389"/>
      <c r="B41" s="388"/>
      <c r="C41" s="388"/>
      <c r="D41" s="346"/>
      <c r="E41" s="169"/>
      <c r="F41" s="15"/>
      <c r="G41" s="389"/>
      <c r="H41" s="388"/>
      <c r="I41" s="388"/>
      <c r="J41" s="386"/>
      <c r="K41" s="413"/>
      <c r="M41" s="389"/>
      <c r="N41" s="391"/>
      <c r="O41" s="391"/>
      <c r="P41" s="391"/>
      <c r="Q41" s="344"/>
      <c r="R41" s="34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6" x14ac:dyDescent="0.3">
      <c r="A42" s="389"/>
      <c r="B42" s="388"/>
      <c r="C42" s="388"/>
      <c r="D42" s="346"/>
      <c r="E42" s="169"/>
      <c r="F42" s="15"/>
      <c r="G42" s="389"/>
      <c r="H42" s="388"/>
      <c r="I42" s="388"/>
      <c r="J42" s="386"/>
      <c r="K42" s="413"/>
      <c r="M42" s="389"/>
      <c r="N42" s="391"/>
      <c r="O42" s="391"/>
      <c r="P42" s="391"/>
      <c r="Q42" s="344"/>
      <c r="R42" s="344"/>
      <c r="S42" s="69"/>
    </row>
    <row r="43" spans="1:27" s="138" customFormat="1" ht="15.6" x14ac:dyDescent="0.3">
      <c r="A43" s="389"/>
      <c r="B43" s="388"/>
      <c r="C43" s="388"/>
      <c r="D43" s="346"/>
      <c r="E43" s="169"/>
      <c r="F43" s="15"/>
      <c r="G43" s="389"/>
      <c r="H43" s="388"/>
      <c r="I43" s="388"/>
      <c r="J43" s="386"/>
      <c r="K43" s="413"/>
      <c r="M43" s="389"/>
      <c r="N43" s="391"/>
      <c r="O43" s="391"/>
      <c r="P43" s="391"/>
      <c r="Q43" s="344"/>
      <c r="R43" s="344"/>
      <c r="S43" s="69"/>
    </row>
    <row r="44" spans="1:27" s="138" customFormat="1" ht="15.6" x14ac:dyDescent="0.3">
      <c r="A44" s="350"/>
      <c r="B44" s="466"/>
      <c r="C44" s="466"/>
      <c r="D44" s="298"/>
      <c r="E44" s="169"/>
      <c r="F44" s="15"/>
      <c r="G44" s="373"/>
      <c r="H44" s="393"/>
      <c r="I44" s="393"/>
      <c r="J44" s="386"/>
      <c r="K44" s="413"/>
      <c r="M44" s="345"/>
      <c r="N44" s="485"/>
      <c r="O44" s="485"/>
      <c r="P44" s="485"/>
      <c r="Q44" s="344"/>
      <c r="R44" s="344"/>
      <c r="S44" s="69"/>
    </row>
    <row r="45" spans="1:27" s="138" customFormat="1" ht="15.6" x14ac:dyDescent="0.3">
      <c r="A45" s="347"/>
      <c r="B45" s="348"/>
      <c r="C45" s="348"/>
      <c r="D45" s="298"/>
      <c r="E45" s="169"/>
      <c r="F45" s="15"/>
      <c r="G45" s="345"/>
      <c r="H45" s="393"/>
      <c r="I45" s="393"/>
      <c r="J45" s="386"/>
      <c r="K45" s="414"/>
      <c r="M45" s="345"/>
      <c r="N45" s="485"/>
      <c r="O45" s="485"/>
      <c r="P45" s="485"/>
      <c r="Q45" s="344"/>
      <c r="R45" s="344"/>
      <c r="S45" s="69"/>
    </row>
    <row r="46" spans="1:27" s="138" customFormat="1" ht="16.2" thickBot="1" x14ac:dyDescent="0.35">
      <c r="A46" s="310"/>
      <c r="B46" s="93"/>
      <c r="C46" s="93"/>
      <c r="D46" s="298"/>
      <c r="E46" s="169"/>
      <c r="F46" s="15"/>
      <c r="G46" s="345"/>
      <c r="H46" s="393"/>
      <c r="I46" s="393"/>
      <c r="J46" s="386"/>
      <c r="K46" s="414"/>
      <c r="M46" s="382"/>
      <c r="N46" s="486"/>
      <c r="O46" s="486"/>
      <c r="P46" s="486"/>
      <c r="Q46" s="383"/>
      <c r="R46" s="383"/>
      <c r="S46" s="384"/>
    </row>
    <row r="47" spans="1:27" ht="16.2" thickBot="1" x14ac:dyDescent="0.35">
      <c r="A47" s="33"/>
      <c r="B47" s="41"/>
      <c r="C47" s="41"/>
      <c r="D47" s="41"/>
      <c r="E47" s="169"/>
      <c r="F47" s="15"/>
      <c r="G47" s="345"/>
      <c r="H47" s="393"/>
      <c r="I47" s="393"/>
      <c r="J47" s="386"/>
      <c r="K47" s="414"/>
      <c r="M47" s="37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2" thickBot="1" x14ac:dyDescent="0.35">
      <c r="A48" s="34"/>
      <c r="B48" s="93"/>
      <c r="C48" s="93"/>
      <c r="D48" s="93"/>
      <c r="E48" s="180"/>
      <c r="F48" s="15"/>
      <c r="G48" s="382"/>
      <c r="H48" s="415"/>
      <c r="I48" s="415"/>
      <c r="J48" s="416"/>
      <c r="K48" s="417"/>
      <c r="M48" s="359" t="s">
        <v>99</v>
      </c>
      <c r="N48" s="359"/>
      <c r="O48" s="359"/>
    </row>
    <row r="49" spans="1:19" ht="15" thickBot="1" x14ac:dyDescent="0.35">
      <c r="A49" s="184" t="s">
        <v>27</v>
      </c>
      <c r="B49" s="44">
        <f>SUM(B36:B48)</f>
        <v>3</v>
      </c>
      <c r="C49" s="44">
        <f>SUM(C36:C48)</f>
        <v>7</v>
      </c>
      <c r="D49" s="44">
        <f>SUM(D36:D48)</f>
        <v>0</v>
      </c>
      <c r="E49" s="185"/>
      <c r="F49" s="15"/>
      <c r="G49" s="408" t="s">
        <v>27</v>
      </c>
      <c r="H49" s="409">
        <f>SUM(H36:H48)</f>
        <v>45</v>
      </c>
      <c r="I49" s="410">
        <f>SUM(I36:I48)</f>
        <v>81</v>
      </c>
      <c r="J49" s="410">
        <f>SUM(J36:J43)</f>
        <v>0</v>
      </c>
      <c r="K49" s="411"/>
      <c r="M49" s="138"/>
      <c r="N49" s="138"/>
      <c r="O49" s="138"/>
      <c r="P49" s="138"/>
      <c r="Q49" s="138"/>
      <c r="R49" s="138"/>
      <c r="S49" s="138"/>
    </row>
    <row r="50" spans="1:19" s="138" customFormat="1" x14ac:dyDescent="0.3">
      <c r="A50" s="181" t="s">
        <v>62</v>
      </c>
      <c r="B50" s="182">
        <v>0</v>
      </c>
      <c r="C50" s="182">
        <v>0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2"/>
    </row>
    <row r="51" spans="1:19" s="138" customFormat="1" x14ac:dyDescent="0.3">
      <c r="A51" s="171" t="s">
        <v>64</v>
      </c>
      <c r="B51" s="393">
        <v>0</v>
      </c>
      <c r="C51" s="393">
        <v>0</v>
      </c>
      <c r="D51" s="41">
        <v>0</v>
      </c>
      <c r="E51" s="169"/>
      <c r="F51" s="15"/>
      <c r="G51" s="188" t="s">
        <v>62</v>
      </c>
      <c r="H51" s="393">
        <v>0</v>
      </c>
      <c r="I51" s="393">
        <v>0</v>
      </c>
      <c r="J51" s="41">
        <v>0</v>
      </c>
      <c r="K51" s="213"/>
    </row>
    <row r="52" spans="1:19" s="138" customFormat="1" x14ac:dyDescent="0.3">
      <c r="A52" s="172" t="s">
        <v>45</v>
      </c>
      <c r="B52" s="348">
        <v>0</v>
      </c>
      <c r="C52" s="348">
        <v>0</v>
      </c>
      <c r="D52" s="93">
        <v>0</v>
      </c>
      <c r="E52" s="169"/>
      <c r="F52" s="15"/>
      <c r="G52" s="189" t="s">
        <v>64</v>
      </c>
      <c r="H52" s="348">
        <v>0</v>
      </c>
      <c r="I52" s="348">
        <v>0</v>
      </c>
      <c r="J52" s="93">
        <v>0</v>
      </c>
      <c r="K52" s="214"/>
    </row>
    <row r="53" spans="1:19" s="138" customFormat="1" x14ac:dyDescent="0.3">
      <c r="A53" s="172" t="s">
        <v>65</v>
      </c>
      <c r="B53" s="348">
        <v>0</v>
      </c>
      <c r="C53" s="348">
        <v>0</v>
      </c>
      <c r="D53" s="93">
        <v>0</v>
      </c>
      <c r="E53" s="169"/>
      <c r="F53" s="15"/>
      <c r="G53" s="189" t="s">
        <v>45</v>
      </c>
      <c r="H53" s="348">
        <v>0</v>
      </c>
      <c r="I53" s="348">
        <v>0</v>
      </c>
      <c r="J53" s="93">
        <v>0</v>
      </c>
      <c r="K53" s="214"/>
      <c r="M53"/>
      <c r="N53"/>
      <c r="O53"/>
      <c r="P53"/>
      <c r="Q53"/>
      <c r="R53"/>
      <c r="S53"/>
    </row>
    <row r="54" spans="1:19" s="138" customFormat="1" x14ac:dyDescent="0.3">
      <c r="A54" s="172" t="s">
        <v>51</v>
      </c>
      <c r="B54" s="348">
        <v>0</v>
      </c>
      <c r="C54" s="348">
        <v>0</v>
      </c>
      <c r="D54" s="93">
        <v>0</v>
      </c>
      <c r="E54" s="169"/>
      <c r="F54" s="15"/>
      <c r="G54" s="189" t="s">
        <v>65</v>
      </c>
      <c r="H54" s="348">
        <v>0</v>
      </c>
      <c r="I54" s="348">
        <v>0</v>
      </c>
      <c r="J54" s="93">
        <v>0</v>
      </c>
      <c r="K54" s="214"/>
      <c r="M54"/>
      <c r="N54"/>
      <c r="O54"/>
      <c r="P54"/>
      <c r="Q54"/>
      <c r="R54"/>
      <c r="S54"/>
    </row>
    <row r="55" spans="1:19" s="138" customFormat="1" ht="14.25" customHeight="1" x14ac:dyDescent="0.3">
      <c r="A55" s="172"/>
      <c r="B55" s="93"/>
      <c r="C55" s="93"/>
      <c r="D55" s="93"/>
      <c r="E55" s="169"/>
      <c r="F55" s="15"/>
      <c r="G55" s="189" t="s">
        <v>51</v>
      </c>
      <c r="H55" s="348">
        <v>0</v>
      </c>
      <c r="I55" s="348">
        <v>0</v>
      </c>
      <c r="J55" s="93">
        <v>0</v>
      </c>
      <c r="K55" s="214"/>
      <c r="M55"/>
      <c r="N55"/>
      <c r="O55"/>
      <c r="P55"/>
      <c r="Q55"/>
      <c r="R55"/>
      <c r="S55"/>
    </row>
    <row r="56" spans="1:19" s="138" customFormat="1" ht="14.25" customHeight="1" x14ac:dyDescent="0.3">
      <c r="A56" s="172"/>
      <c r="B56" s="93"/>
      <c r="C56" s="93"/>
      <c r="D56" s="93"/>
      <c r="E56" s="169"/>
      <c r="F56" s="15"/>
      <c r="G56" s="189" t="s">
        <v>52</v>
      </c>
      <c r="H56" s="348">
        <v>0</v>
      </c>
      <c r="I56" s="348">
        <v>0</v>
      </c>
      <c r="J56" s="93">
        <v>0</v>
      </c>
      <c r="K56" s="214"/>
    </row>
    <row r="57" spans="1:19" s="138" customFormat="1" ht="15" thickBot="1" x14ac:dyDescent="0.35">
      <c r="A57" s="172"/>
      <c r="B57" s="93"/>
      <c r="C57" s="93"/>
      <c r="D57" s="93"/>
      <c r="E57" s="169"/>
      <c r="F57" s="15"/>
      <c r="G57" s="189" t="s">
        <v>75</v>
      </c>
      <c r="H57" s="348">
        <v>0</v>
      </c>
      <c r="I57" s="348">
        <v>0</v>
      </c>
      <c r="J57" s="93">
        <v>0</v>
      </c>
      <c r="K57" s="214"/>
    </row>
    <row r="58" spans="1:19" ht="15" thickBot="1" x14ac:dyDescent="0.35">
      <c r="A58" s="174" t="s">
        <v>31</v>
      </c>
      <c r="B58" s="175">
        <f>SUM(B50:B55)</f>
        <v>0</v>
      </c>
      <c r="C58" s="175">
        <f>SUM(C50:C55)</f>
        <v>0</v>
      </c>
      <c r="D58" s="175">
        <f>SUM(D50:D55)</f>
        <v>0</v>
      </c>
      <c r="E58" s="230" t="e">
        <f>D58/(B58+C58)</f>
        <v>#DIV/0!</v>
      </c>
      <c r="F58" s="73"/>
      <c r="G58" s="189" t="s">
        <v>76</v>
      </c>
      <c r="H58" s="173">
        <v>0</v>
      </c>
      <c r="I58" s="173">
        <v>0</v>
      </c>
      <c r="J58" s="173">
        <v>0</v>
      </c>
      <c r="K58" s="214"/>
      <c r="M58" s="138"/>
      <c r="N58" s="138"/>
      <c r="O58" s="138"/>
      <c r="P58" s="138"/>
      <c r="Q58" s="138"/>
      <c r="R58" s="138"/>
      <c r="S58" s="138"/>
    </row>
    <row r="59" spans="1:19" ht="15" thickBot="1" x14ac:dyDescent="0.35">
      <c r="A59" s="72"/>
      <c r="B59" s="73"/>
      <c r="C59" s="73"/>
      <c r="D59" s="15"/>
      <c r="E59" s="72"/>
      <c r="G59" s="174" t="s">
        <v>31</v>
      </c>
      <c r="H59" s="175">
        <f>SUM(H50:H58)</f>
        <v>0</v>
      </c>
      <c r="I59" s="175">
        <f t="shared" ref="I59:J59" si="4">SUM(I50:I58)</f>
        <v>0</v>
      </c>
      <c r="J59" s="175">
        <f t="shared" si="4"/>
        <v>0</v>
      </c>
      <c r="K59" s="221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3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2" thickBot="1" x14ac:dyDescent="0.35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3">
      <c r="A62" s="45" t="s">
        <v>22</v>
      </c>
      <c r="B62" s="46"/>
      <c r="C62" s="47"/>
      <c r="D62" s="10"/>
      <c r="E62" s="529" t="s">
        <v>23</v>
      </c>
      <c r="F62" s="530"/>
      <c r="G62" s="531"/>
      <c r="M62" s="138"/>
      <c r="N62" s="138"/>
      <c r="O62" s="138"/>
      <c r="P62" s="138"/>
      <c r="Q62" s="138"/>
      <c r="R62" s="138"/>
      <c r="S62" s="138"/>
    </row>
    <row r="63" spans="1:19" x14ac:dyDescent="0.3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3">
      <c r="A64" s="390">
        <v>44708</v>
      </c>
      <c r="B64" s="351" t="s">
        <v>105</v>
      </c>
      <c r="C64" s="353">
        <v>1</v>
      </c>
      <c r="D64" s="29"/>
      <c r="E64" s="389">
        <v>44684</v>
      </c>
      <c r="F64" s="313" t="s">
        <v>105</v>
      </c>
      <c r="G64" s="308">
        <v>8</v>
      </c>
    </row>
    <row r="65" spans="1:11" x14ac:dyDescent="0.3">
      <c r="A65" s="390"/>
      <c r="B65" s="351"/>
      <c r="C65" s="353"/>
      <c r="D65" s="29"/>
      <c r="E65" s="350">
        <v>44691</v>
      </c>
      <c r="F65" s="315" t="s">
        <v>105</v>
      </c>
      <c r="G65" s="316">
        <v>6</v>
      </c>
    </row>
    <row r="66" spans="1:11" x14ac:dyDescent="0.3">
      <c r="A66" s="390"/>
      <c r="B66" s="351"/>
      <c r="C66" s="352"/>
      <c r="D66" s="29"/>
      <c r="E66" s="420">
        <v>44697</v>
      </c>
      <c r="F66" s="315" t="s">
        <v>105</v>
      </c>
      <c r="G66" s="358">
        <v>7</v>
      </c>
    </row>
    <row r="67" spans="1:11" x14ac:dyDescent="0.3">
      <c r="A67" s="390"/>
      <c r="B67" s="351"/>
      <c r="C67" s="352"/>
      <c r="D67" s="11"/>
      <c r="E67" s="320">
        <v>44701</v>
      </c>
      <c r="F67" s="324" t="s">
        <v>105</v>
      </c>
      <c r="G67" s="322">
        <v>1</v>
      </c>
    </row>
    <row r="68" spans="1:11" x14ac:dyDescent="0.3">
      <c r="A68" s="390"/>
      <c r="B68" s="351"/>
      <c r="C68" s="352"/>
      <c r="E68" s="320">
        <v>44704</v>
      </c>
      <c r="F68" s="321" t="s">
        <v>105</v>
      </c>
      <c r="G68" s="322">
        <v>3</v>
      </c>
    </row>
    <row r="69" spans="1:11" x14ac:dyDescent="0.3">
      <c r="A69" s="389"/>
      <c r="B69" s="351"/>
      <c r="C69" s="352"/>
      <c r="E69" s="323">
        <v>44708</v>
      </c>
      <c r="F69" s="324" t="s">
        <v>105</v>
      </c>
      <c r="G69" s="325">
        <v>1</v>
      </c>
    </row>
    <row r="70" spans="1:11" x14ac:dyDescent="0.3">
      <c r="A70" s="350"/>
      <c r="B70" s="351"/>
      <c r="C70" s="352"/>
      <c r="E70" s="323"/>
      <c r="F70" s="324"/>
      <c r="G70" s="325"/>
    </row>
    <row r="71" spans="1:11" x14ac:dyDescent="0.3">
      <c r="A71" s="390"/>
      <c r="B71" s="351"/>
      <c r="C71" s="352"/>
      <c r="E71" s="323"/>
      <c r="F71" s="324"/>
      <c r="G71" s="325"/>
    </row>
    <row r="72" spans="1:11" x14ac:dyDescent="0.3">
      <c r="A72" s="389"/>
      <c r="B72" s="313"/>
      <c r="C72" s="358"/>
      <c r="E72" s="309"/>
      <c r="F72" s="313"/>
      <c r="G72" s="308"/>
    </row>
    <row r="73" spans="1:11" ht="15" thickBot="1" x14ac:dyDescent="0.35">
      <c r="A73" s="303"/>
      <c r="B73" s="313"/>
      <c r="C73" s="257"/>
      <c r="E73" s="310"/>
      <c r="F73" s="315"/>
      <c r="G73" s="316"/>
    </row>
    <row r="74" spans="1:11" ht="15" thickBot="1" x14ac:dyDescent="0.35">
      <c r="A74" s="246" t="s">
        <v>28</v>
      </c>
      <c r="B74" s="247"/>
      <c r="C74" s="22">
        <f>SUM(C64:C73)</f>
        <v>1</v>
      </c>
      <c r="E74" s="318"/>
      <c r="F74" s="319"/>
      <c r="G74" s="317"/>
    </row>
    <row r="75" spans="1:11" x14ac:dyDescent="0.3">
      <c r="A75" s="48" t="s">
        <v>62</v>
      </c>
      <c r="B75" s="245"/>
      <c r="C75" s="40">
        <v>1</v>
      </c>
      <c r="E75" s="320"/>
      <c r="F75" s="319"/>
      <c r="G75" s="314"/>
    </row>
    <row r="76" spans="1:11" x14ac:dyDescent="0.3">
      <c r="A76" s="48" t="s">
        <v>64</v>
      </c>
      <c r="B76" s="49"/>
      <c r="C76" s="40">
        <v>0</v>
      </c>
      <c r="E76" s="309"/>
      <c r="F76" s="313"/>
      <c r="G76" s="308"/>
    </row>
    <row r="77" spans="1:11" ht="15" thickBot="1" x14ac:dyDescent="0.35">
      <c r="A77" s="74" t="s">
        <v>45</v>
      </c>
      <c r="B77" s="52"/>
      <c r="C77" s="164">
        <v>0</v>
      </c>
      <c r="E77" s="303"/>
      <c r="F77" s="333"/>
      <c r="G77" s="334"/>
    </row>
    <row r="78" spans="1:11" ht="15" thickBot="1" x14ac:dyDescent="0.35">
      <c r="A78" s="51" t="s">
        <v>65</v>
      </c>
      <c r="B78" s="52"/>
      <c r="C78" s="164">
        <v>0</v>
      </c>
      <c r="E78" s="246" t="s">
        <v>28</v>
      </c>
      <c r="F78" s="336"/>
      <c r="G78" s="335">
        <f>SUM(G64:G77)</f>
        <v>26</v>
      </c>
    </row>
    <row r="79" spans="1:11" x14ac:dyDescent="0.3">
      <c r="A79" s="51" t="s">
        <v>51</v>
      </c>
      <c r="B79" s="52"/>
      <c r="C79" s="164">
        <v>0</v>
      </c>
      <c r="E79" s="312" t="s">
        <v>106</v>
      </c>
      <c r="F79" s="245"/>
      <c r="G79" s="311">
        <v>2</v>
      </c>
    </row>
    <row r="80" spans="1:11" ht="15" thickBot="1" x14ac:dyDescent="0.35">
      <c r="A80" s="190" t="s">
        <v>52</v>
      </c>
      <c r="B80" s="191"/>
      <c r="C80" s="192">
        <v>0</v>
      </c>
      <c r="D80" s="138"/>
      <c r="E80" s="312" t="s">
        <v>80</v>
      </c>
      <c r="F80" s="245"/>
      <c r="G80" s="311">
        <v>0</v>
      </c>
      <c r="H80" s="138"/>
      <c r="I80" s="138"/>
      <c r="J80" s="138"/>
      <c r="K80" s="138"/>
    </row>
    <row r="81" spans="1:19" s="138" customFormat="1" ht="15" thickBot="1" x14ac:dyDescent="0.35">
      <c r="A81" s="263" t="s">
        <v>63</v>
      </c>
      <c r="B81" s="268"/>
      <c r="C81" s="269">
        <f>SUM(C75:C80)</f>
        <v>1</v>
      </c>
      <c r="D81"/>
      <c r="E81" s="163" t="s">
        <v>58</v>
      </c>
      <c r="F81" s="52"/>
      <c r="G81" s="53">
        <v>21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3">
      <c r="E82" s="74" t="s">
        <v>60</v>
      </c>
      <c r="F82" s="52"/>
      <c r="G82" s="164">
        <v>32</v>
      </c>
    </row>
    <row r="83" spans="1:19" x14ac:dyDescent="0.3">
      <c r="A83" s="138"/>
      <c r="B83" s="138"/>
      <c r="C83" s="138"/>
      <c r="E83" s="51" t="s">
        <v>62</v>
      </c>
      <c r="F83" s="52"/>
      <c r="G83" s="164">
        <v>26</v>
      </c>
    </row>
    <row r="84" spans="1:19" x14ac:dyDescent="0.3">
      <c r="E84" s="51" t="s">
        <v>64</v>
      </c>
      <c r="F84" s="52"/>
      <c r="G84" s="164">
        <v>0</v>
      </c>
    </row>
    <row r="85" spans="1:19" ht="15" thickBot="1" x14ac:dyDescent="0.35">
      <c r="E85" s="50" t="s">
        <v>45</v>
      </c>
      <c r="F85" s="307"/>
      <c r="G85" s="159">
        <v>0</v>
      </c>
    </row>
    <row r="86" spans="1:19" ht="15" thickBot="1" x14ac:dyDescent="0.35">
      <c r="E86" s="305" t="s">
        <v>63</v>
      </c>
      <c r="F86" s="306"/>
      <c r="G86" s="285">
        <f>SUM(G79:G85)</f>
        <v>81</v>
      </c>
    </row>
    <row r="87" spans="1:19" x14ac:dyDescent="0.3">
      <c r="M87" s="138"/>
      <c r="N87" s="138"/>
      <c r="O87" s="138"/>
      <c r="P87" s="138"/>
      <c r="Q87" s="138"/>
      <c r="R87" s="138"/>
      <c r="S87" s="138"/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35" t="s">
        <v>36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3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2" thickBot="1" x14ac:dyDescent="0.35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5" t="s">
        <v>81</v>
      </c>
      <c r="B4" s="520" t="s">
        <v>16</v>
      </c>
      <c r="C4" s="520"/>
      <c r="D4" s="520"/>
      <c r="E4" s="520" t="s">
        <v>84</v>
      </c>
      <c r="F4" s="520"/>
      <c r="G4" s="520"/>
      <c r="H4" s="270" t="s">
        <v>14</v>
      </c>
      <c r="I4" s="154" t="s">
        <v>30</v>
      </c>
    </row>
    <row r="5" spans="1:22" x14ac:dyDescent="0.3">
      <c r="A5" s="460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299"/>
    </row>
    <row r="6" spans="1:22" s="255" customFormat="1" x14ac:dyDescent="0.3">
      <c r="A6" s="543" t="s">
        <v>103</v>
      </c>
      <c r="B6" s="544"/>
      <c r="C6" s="544"/>
      <c r="D6" s="544"/>
      <c r="E6" s="544"/>
      <c r="F6" s="544"/>
      <c r="G6" s="544"/>
      <c r="H6" s="544"/>
      <c r="I6" s="545"/>
    </row>
    <row r="7" spans="1:22" s="138" customFormat="1" x14ac:dyDescent="0.3">
      <c r="A7" s="546"/>
      <c r="B7" s="547"/>
      <c r="C7" s="547"/>
      <c r="D7" s="547"/>
      <c r="E7" s="547"/>
      <c r="F7" s="547"/>
      <c r="G7" s="547"/>
      <c r="H7" s="547"/>
      <c r="I7" s="548"/>
    </row>
    <row r="8" spans="1:22" s="138" customFormat="1" x14ac:dyDescent="0.3">
      <c r="A8" s="37"/>
      <c r="B8" s="343"/>
      <c r="C8" s="343"/>
      <c r="D8" s="343"/>
      <c r="E8" s="343"/>
      <c r="F8" s="343"/>
      <c r="G8" s="343"/>
      <c r="H8" s="343"/>
      <c r="I8" s="358"/>
    </row>
    <row r="9" spans="1:22" s="255" customFormat="1" x14ac:dyDescent="0.3">
      <c r="A9" s="37"/>
      <c r="B9" s="343"/>
      <c r="C9" s="343"/>
      <c r="D9" s="343"/>
      <c r="E9" s="343"/>
      <c r="F9" s="343"/>
      <c r="G9" s="343"/>
      <c r="H9" s="343"/>
      <c r="I9" s="358"/>
    </row>
    <row r="10" spans="1:22" s="255" customFormat="1" x14ac:dyDescent="0.3">
      <c r="A10" s="472"/>
      <c r="B10" s="343"/>
      <c r="C10" s="343"/>
      <c r="D10" s="343"/>
      <c r="E10" s="343"/>
      <c r="F10" s="343"/>
      <c r="G10" s="343"/>
      <c r="H10" s="343"/>
      <c r="I10" s="358"/>
    </row>
    <row r="11" spans="1:22" s="138" customFormat="1" ht="15" thickBot="1" x14ac:dyDescent="0.35">
      <c r="A11" s="271"/>
      <c r="B11" s="304"/>
      <c r="C11" s="304"/>
      <c r="D11" s="304"/>
      <c r="E11" s="304"/>
      <c r="F11" s="304"/>
      <c r="G11" s="304"/>
      <c r="H11" s="304"/>
      <c r="I11" s="302"/>
    </row>
    <row r="12" spans="1:22" ht="15" thickBot="1" x14ac:dyDescent="0.35">
      <c r="A12" s="473" t="s">
        <v>27</v>
      </c>
      <c r="B12" s="474">
        <f t="shared" ref="B12:I12" si="0">SUM(B6:B11)</f>
        <v>0</v>
      </c>
      <c r="C12" s="474">
        <f t="shared" si="0"/>
        <v>0</v>
      </c>
      <c r="D12" s="474">
        <f t="shared" si="0"/>
        <v>0</v>
      </c>
      <c r="E12" s="474">
        <f t="shared" si="0"/>
        <v>0</v>
      </c>
      <c r="F12" s="474">
        <f t="shared" si="0"/>
        <v>0</v>
      </c>
      <c r="G12" s="474">
        <f t="shared" si="0"/>
        <v>0</v>
      </c>
      <c r="H12" s="474">
        <f t="shared" si="0"/>
        <v>0</v>
      </c>
      <c r="I12" s="475">
        <f t="shared" si="0"/>
        <v>0</v>
      </c>
    </row>
    <row r="13" spans="1:22" s="138" customFormat="1" x14ac:dyDescent="0.3">
      <c r="A13" s="160" t="s">
        <v>64</v>
      </c>
      <c r="B13" s="161"/>
      <c r="C13" s="161"/>
      <c r="D13" s="161"/>
      <c r="E13" s="161"/>
      <c r="F13" s="161"/>
      <c r="G13" s="161"/>
      <c r="H13" s="161"/>
      <c r="I13" s="162"/>
    </row>
    <row r="14" spans="1:22" s="138" customFormat="1" x14ac:dyDescent="0.3">
      <c r="A14" s="163" t="s">
        <v>45</v>
      </c>
      <c r="B14" s="156"/>
      <c r="C14" s="156"/>
      <c r="D14" s="156"/>
      <c r="E14" s="156"/>
      <c r="F14" s="156"/>
      <c r="G14" s="156"/>
      <c r="H14" s="156"/>
      <c r="I14" s="164"/>
    </row>
    <row r="15" spans="1:22" s="138" customFormat="1" x14ac:dyDescent="0.3">
      <c r="A15" s="163" t="s">
        <v>65</v>
      </c>
      <c r="B15" s="156"/>
      <c r="C15" s="156"/>
      <c r="D15" s="156"/>
      <c r="E15" s="156"/>
      <c r="F15" s="156"/>
      <c r="G15" s="156"/>
      <c r="H15" s="156"/>
      <c r="I15" s="164"/>
    </row>
    <row r="16" spans="1:22" ht="15" thickBot="1" x14ac:dyDescent="0.35">
      <c r="A16" s="157" t="s">
        <v>51</v>
      </c>
      <c r="B16" s="158"/>
      <c r="C16" s="158"/>
      <c r="D16" s="158"/>
      <c r="E16" s="158"/>
      <c r="F16" s="158"/>
      <c r="G16" s="158"/>
      <c r="H16" s="158"/>
      <c r="I16" s="159"/>
    </row>
    <row r="17" spans="1:13" ht="15" thickBot="1" x14ac:dyDescent="0.35">
      <c r="A17" s="476" t="s">
        <v>31</v>
      </c>
      <c r="B17" s="284">
        <f>SUM(B13:B16)</f>
        <v>0</v>
      </c>
      <c r="C17" s="284">
        <f t="shared" ref="C17:I17" si="1">SUM(C13:C16)</f>
        <v>0</v>
      </c>
      <c r="D17" s="284">
        <f t="shared" si="1"/>
        <v>0</v>
      </c>
      <c r="E17" s="284">
        <f t="shared" si="1"/>
        <v>0</v>
      </c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>
        <f t="shared" si="1"/>
        <v>0</v>
      </c>
    </row>
    <row r="18" spans="1:13" s="255" customFormat="1" x14ac:dyDescent="0.3">
      <c r="A18" s="90" t="s">
        <v>82</v>
      </c>
      <c r="B18" s="337"/>
      <c r="C18" s="337"/>
      <c r="D18" s="337"/>
      <c r="E18" s="337"/>
      <c r="F18" s="337"/>
      <c r="G18" s="337"/>
      <c r="H18" s="337"/>
      <c r="I18" s="337"/>
    </row>
    <row r="19" spans="1:13" x14ac:dyDescent="0.3">
      <c r="A19" s="253" t="s">
        <v>85</v>
      </c>
    </row>
    <row r="20" spans="1:13" s="255" customFormat="1" ht="16.2" thickBot="1" x14ac:dyDescent="0.35">
      <c r="A20" s="6" t="s">
        <v>46</v>
      </c>
    </row>
    <row r="21" spans="1:13" s="255" customFormat="1" x14ac:dyDescent="0.3">
      <c r="A21" s="524" t="s">
        <v>39</v>
      </c>
      <c r="B21" s="525"/>
      <c r="C21" s="525"/>
      <c r="D21" s="525"/>
      <c r="E21" s="97"/>
    </row>
    <row r="22" spans="1:13" s="255" customFormat="1" ht="29.4" thickBot="1" x14ac:dyDescent="0.35">
      <c r="A22" s="31" t="s">
        <v>6</v>
      </c>
      <c r="B22" s="7" t="s">
        <v>3</v>
      </c>
      <c r="C22" s="7" t="s">
        <v>4</v>
      </c>
      <c r="D22" s="7" t="s">
        <v>37</v>
      </c>
      <c r="E22" s="210" t="s">
        <v>68</v>
      </c>
    </row>
    <row r="23" spans="1:13" s="255" customFormat="1" x14ac:dyDescent="0.3">
      <c r="A23" s="259"/>
      <c r="B23" s="388"/>
      <c r="C23" s="388"/>
      <c r="D23" s="176"/>
      <c r="E23" s="177"/>
      <c r="G23" s="540" t="s">
        <v>40</v>
      </c>
      <c r="H23" s="541"/>
      <c r="I23" s="541"/>
      <c r="J23" s="541"/>
      <c r="K23" s="541"/>
      <c r="L23" s="541"/>
      <c r="M23" s="542"/>
    </row>
    <row r="24" spans="1:13" s="255" customFormat="1" x14ac:dyDescent="0.3">
      <c r="A24" s="37"/>
      <c r="B24" s="466"/>
      <c r="C24" s="477"/>
      <c r="D24" s="176"/>
      <c r="E24" s="177"/>
      <c r="G24" s="259" t="s">
        <v>0</v>
      </c>
      <c r="H24" s="527" t="s">
        <v>16</v>
      </c>
      <c r="I24" s="527"/>
      <c r="J24" s="527"/>
      <c r="K24" s="527" t="s">
        <v>17</v>
      </c>
      <c r="L24" s="527"/>
      <c r="M24" s="528"/>
    </row>
    <row r="25" spans="1:13" x14ac:dyDescent="0.3">
      <c r="A25" s="37"/>
      <c r="B25" s="466"/>
      <c r="C25" s="477"/>
      <c r="D25" s="176"/>
      <c r="E25" s="177"/>
      <c r="F25" s="2"/>
      <c r="G25" s="362"/>
      <c r="H25" s="361" t="s">
        <v>3</v>
      </c>
      <c r="I25" s="361" t="s">
        <v>4</v>
      </c>
      <c r="J25" s="361" t="s">
        <v>5</v>
      </c>
      <c r="K25" s="361" t="s">
        <v>3</v>
      </c>
      <c r="L25" s="361" t="s">
        <v>4</v>
      </c>
      <c r="M25" s="258" t="s">
        <v>5</v>
      </c>
    </row>
    <row r="26" spans="1:13" x14ac:dyDescent="0.3">
      <c r="A26" s="37"/>
      <c r="B26" s="466"/>
      <c r="C26" s="477"/>
      <c r="D26" s="176"/>
      <c r="E26" s="177"/>
      <c r="G26" s="389"/>
      <c r="H26" s="391"/>
      <c r="I26" s="391"/>
      <c r="J26" s="391"/>
      <c r="K26" s="391"/>
      <c r="L26" s="391"/>
      <c r="M26" s="358"/>
    </row>
    <row r="27" spans="1:13" x14ac:dyDescent="0.3">
      <c r="A27" s="37"/>
      <c r="B27" s="466"/>
      <c r="C27" s="477"/>
      <c r="D27" s="176"/>
      <c r="E27" s="177"/>
      <c r="G27" s="389"/>
      <c r="H27" s="391"/>
      <c r="I27" s="391"/>
      <c r="J27" s="391"/>
      <c r="K27" s="391"/>
      <c r="L27" s="391"/>
      <c r="M27" s="358"/>
    </row>
    <row r="28" spans="1:13" x14ac:dyDescent="0.3">
      <c r="A28" s="92"/>
      <c r="B28" s="93"/>
      <c r="C28" s="341"/>
      <c r="D28" s="176"/>
      <c r="E28" s="177"/>
      <c r="G28" s="389"/>
      <c r="H28" s="391"/>
      <c r="I28" s="391"/>
      <c r="J28" s="391"/>
      <c r="K28" s="391"/>
      <c r="L28" s="391"/>
      <c r="M28" s="358"/>
    </row>
    <row r="29" spans="1:13" ht="15" thickBot="1" x14ac:dyDescent="0.35">
      <c r="A29" s="92"/>
      <c r="B29" s="176"/>
      <c r="C29" s="176"/>
      <c r="D29" s="176"/>
      <c r="E29" s="177"/>
      <c r="G29" s="389"/>
      <c r="H29" s="391"/>
      <c r="I29" s="391"/>
      <c r="J29" s="391"/>
      <c r="K29" s="391"/>
      <c r="L29" s="391"/>
      <c r="M29" s="358"/>
    </row>
    <row r="30" spans="1:13" ht="15" thickBot="1" x14ac:dyDescent="0.3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1"/>
      <c r="G30" s="389"/>
      <c r="H30" s="391"/>
      <c r="I30" s="391"/>
      <c r="J30" s="391"/>
      <c r="K30" s="391"/>
      <c r="L30" s="391"/>
      <c r="M30" s="358"/>
    </row>
    <row r="31" spans="1:13" x14ac:dyDescent="0.3">
      <c r="A31" s="160" t="s">
        <v>83</v>
      </c>
      <c r="B31" s="199"/>
      <c r="C31" s="199"/>
      <c r="D31" s="199"/>
      <c r="E31" s="224"/>
      <c r="G31" s="389"/>
      <c r="H31" s="391"/>
      <c r="I31" s="391"/>
      <c r="J31" s="391"/>
      <c r="K31" s="391"/>
      <c r="L31" s="391"/>
      <c r="M31" s="358"/>
    </row>
    <row r="32" spans="1:13" x14ac:dyDescent="0.3">
      <c r="A32" s="163" t="s">
        <v>45</v>
      </c>
      <c r="B32" s="365"/>
      <c r="C32" s="365"/>
      <c r="D32" s="156"/>
      <c r="E32" s="213"/>
      <c r="G32" s="389"/>
      <c r="H32" s="391"/>
      <c r="I32" s="391"/>
      <c r="J32" s="391"/>
      <c r="K32" s="391"/>
      <c r="L32" s="391"/>
      <c r="M32" s="358"/>
    </row>
    <row r="33" spans="1:14" ht="15" thickBot="1" x14ac:dyDescent="0.35">
      <c r="A33" s="163" t="s">
        <v>65</v>
      </c>
      <c r="B33" s="200"/>
      <c r="C33" s="200"/>
      <c r="D33" s="156"/>
      <c r="E33" s="213"/>
      <c r="G33" s="95" t="s">
        <v>71</v>
      </c>
      <c r="H33" s="304">
        <f t="shared" ref="H33:M33" si="3">SUM(H25:H32)</f>
        <v>0</v>
      </c>
      <c r="I33" s="304">
        <f t="shared" si="3"/>
        <v>0</v>
      </c>
      <c r="J33" s="304">
        <f t="shared" si="3"/>
        <v>0</v>
      </c>
      <c r="K33" s="304">
        <f t="shared" si="3"/>
        <v>0</v>
      </c>
      <c r="L33" s="304">
        <f t="shared" si="3"/>
        <v>0</v>
      </c>
      <c r="M33" s="304">
        <f t="shared" si="3"/>
        <v>0</v>
      </c>
    </row>
    <row r="34" spans="1:14" ht="15" thickBot="1" x14ac:dyDescent="0.35">
      <c r="A34" s="163" t="s">
        <v>51</v>
      </c>
      <c r="B34" s="200"/>
      <c r="C34" s="200"/>
      <c r="D34" s="156"/>
      <c r="E34" s="213"/>
      <c r="G34" s="95"/>
      <c r="H34" s="304"/>
      <c r="I34" s="304"/>
      <c r="J34" s="304"/>
      <c r="K34" s="304"/>
      <c r="L34" s="304"/>
      <c r="M34" s="304"/>
    </row>
    <row r="35" spans="1:14" ht="15" thickBot="1" x14ac:dyDescent="0.35">
      <c r="A35" s="157" t="s">
        <v>31</v>
      </c>
      <c r="B35" s="222">
        <f>SUM(B31:B34)</f>
        <v>0</v>
      </c>
      <c r="C35" s="222">
        <f t="shared" ref="C35:D35" si="4">SUM(C31:C34)</f>
        <v>0</v>
      </c>
      <c r="D35" s="222">
        <f t="shared" si="4"/>
        <v>0</v>
      </c>
      <c r="E35" s="223" t="e">
        <f>D35/(B35+C35)</f>
        <v>#DIV/0!</v>
      </c>
      <c r="G35" s="359"/>
      <c r="H35" s="359"/>
      <c r="I35" s="359"/>
      <c r="J35" s="359"/>
      <c r="K35" s="359"/>
      <c r="L35" s="359"/>
      <c r="M35" s="359"/>
    </row>
    <row r="36" spans="1:14" ht="15" thickBot="1" x14ac:dyDescent="0.35">
      <c r="A36" s="90"/>
      <c r="D36" s="338"/>
      <c r="G36" s="359"/>
      <c r="H36" s="359"/>
      <c r="I36" s="359"/>
      <c r="J36" s="359"/>
      <c r="K36" s="359"/>
      <c r="L36" s="359"/>
      <c r="M36" s="359"/>
      <c r="N36" s="138"/>
    </row>
    <row r="37" spans="1:14" x14ac:dyDescent="0.3">
      <c r="A37" s="253"/>
      <c r="G37" s="537" t="s">
        <v>48</v>
      </c>
      <c r="H37" s="538"/>
      <c r="I37" s="538"/>
      <c r="J37" s="539"/>
      <c r="K37" s="55"/>
      <c r="L37" s="537" t="s">
        <v>49</v>
      </c>
      <c r="M37" s="539"/>
      <c r="N37" s="138"/>
    </row>
    <row r="38" spans="1:14" ht="16.2" thickBot="1" x14ac:dyDescent="0.35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3">
      <c r="A39" s="529" t="s">
        <v>47</v>
      </c>
      <c r="B39" s="530"/>
      <c r="C39" s="530"/>
      <c r="D39" s="531"/>
      <c r="E39" s="25"/>
      <c r="G39" s="65"/>
      <c r="H39" s="4"/>
      <c r="I39" s="150"/>
      <c r="J39" s="152"/>
      <c r="K39" s="11"/>
      <c r="L39" s="481"/>
      <c r="M39" s="358"/>
      <c r="N39" s="138"/>
    </row>
    <row r="40" spans="1:14" x14ac:dyDescent="0.3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0"/>
      <c r="M40" s="358"/>
      <c r="N40" s="138"/>
    </row>
    <row r="41" spans="1:14" x14ac:dyDescent="0.3">
      <c r="A41" s="259"/>
      <c r="B41" s="478"/>
      <c r="C41" s="478"/>
      <c r="D41" s="358"/>
      <c r="G41" s="65"/>
      <c r="H41" s="4"/>
      <c r="I41" s="150"/>
      <c r="J41" s="152"/>
      <c r="K41" s="11"/>
      <c r="L41" s="339"/>
      <c r="M41" s="358"/>
      <c r="N41" s="138"/>
    </row>
    <row r="42" spans="1:14" ht="15" thickBot="1" x14ac:dyDescent="0.35">
      <c r="A42" s="37"/>
      <c r="B42" s="479"/>
      <c r="C42" s="480"/>
      <c r="D42" s="257"/>
      <c r="G42" s="85"/>
      <c r="H42" s="86"/>
      <c r="I42" s="70"/>
      <c r="J42" s="75"/>
      <c r="K42" s="11"/>
      <c r="L42" s="339"/>
      <c r="M42" s="358"/>
      <c r="N42" s="138"/>
    </row>
    <row r="43" spans="1:14" ht="15" thickBot="1" x14ac:dyDescent="0.35">
      <c r="A43" s="256"/>
      <c r="B43" s="61"/>
      <c r="C43" s="342"/>
      <c r="D43" s="257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39"/>
      <c r="M43" s="358"/>
      <c r="N43" s="138"/>
    </row>
    <row r="44" spans="1:14" x14ac:dyDescent="0.3">
      <c r="A44" s="256"/>
      <c r="B44" s="61"/>
      <c r="C44" s="342"/>
      <c r="D44" s="257"/>
      <c r="G44" s="88"/>
      <c r="H44" s="161"/>
      <c r="I44" s="161"/>
      <c r="J44" s="162"/>
      <c r="K44" s="56"/>
      <c r="L44" s="339"/>
      <c r="M44" s="358"/>
      <c r="N44" s="138"/>
    </row>
    <row r="45" spans="1:14" ht="15" thickBot="1" x14ac:dyDescent="0.35">
      <c r="A45" s="256"/>
      <c r="B45" s="61"/>
      <c r="C45" s="83"/>
      <c r="D45" s="257"/>
      <c r="G45" s="54"/>
      <c r="H45" s="158"/>
      <c r="I45" s="158"/>
      <c r="J45" s="158"/>
      <c r="K45" s="138"/>
      <c r="L45" s="66"/>
      <c r="M45" s="302"/>
      <c r="N45" s="138"/>
    </row>
    <row r="46" spans="1:14" x14ac:dyDescent="0.3">
      <c r="A46" s="18"/>
      <c r="B46" s="4"/>
      <c r="C46" s="38"/>
      <c r="D46" s="152"/>
      <c r="E46" s="289"/>
      <c r="G46" s="138"/>
      <c r="H46" s="138"/>
      <c r="I46" s="138"/>
      <c r="J46" s="138"/>
      <c r="K46" s="138"/>
      <c r="L46" s="87" t="s">
        <v>28</v>
      </c>
      <c r="M46" s="226">
        <f>SUM(M39:M45)</f>
        <v>0</v>
      </c>
      <c r="N46" s="138"/>
    </row>
    <row r="47" spans="1:14" ht="15" thickBot="1" x14ac:dyDescent="0.35">
      <c r="A47" s="19"/>
      <c r="B47" s="59"/>
      <c r="C47" s="59"/>
      <c r="D47" s="20"/>
      <c r="E47" s="290"/>
      <c r="G47" s="138"/>
      <c r="H47" s="138"/>
      <c r="I47" s="138"/>
      <c r="J47" s="138"/>
      <c r="K47" s="138"/>
      <c r="L47" s="225" t="s">
        <v>64</v>
      </c>
      <c r="M47" s="53"/>
      <c r="N47" s="138"/>
    </row>
    <row r="48" spans="1:14" ht="15" thickBot="1" x14ac:dyDescent="0.3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1"/>
      <c r="G48" s="138"/>
      <c r="H48" s="138"/>
      <c r="I48" s="138"/>
      <c r="J48" s="138"/>
      <c r="K48" s="138"/>
      <c r="L48" s="225" t="s">
        <v>45</v>
      </c>
      <c r="M48" s="53"/>
      <c r="N48" s="138"/>
    </row>
    <row r="49" spans="1:14" x14ac:dyDescent="0.3">
      <c r="A49" s="201" t="s">
        <v>45</v>
      </c>
      <c r="B49" s="161"/>
      <c r="C49" s="161"/>
      <c r="D49" s="162"/>
      <c r="E49" s="291"/>
      <c r="G49" s="138"/>
      <c r="H49" s="138"/>
      <c r="I49" s="138"/>
      <c r="J49" s="138"/>
      <c r="K49" s="138"/>
      <c r="L49" s="225" t="s">
        <v>65</v>
      </c>
      <c r="M49" s="53"/>
      <c r="N49" s="138"/>
    </row>
    <row r="50" spans="1:14" ht="15" thickBot="1" x14ac:dyDescent="0.35">
      <c r="A50" s="84" t="s">
        <v>66</v>
      </c>
      <c r="B50" s="35"/>
      <c r="C50" s="35"/>
      <c r="D50" s="40"/>
      <c r="E50" s="291"/>
      <c r="L50" s="286" t="s">
        <v>70</v>
      </c>
      <c r="M50" s="287"/>
    </row>
    <row r="51" spans="1:14" ht="15" thickBot="1" x14ac:dyDescent="0.35">
      <c r="A51" s="157" t="s">
        <v>31</v>
      </c>
      <c r="B51" s="158">
        <f>SUM(B49:B50)</f>
        <v>0</v>
      </c>
      <c r="C51" s="158">
        <f t="shared" ref="C51:D51" si="6">SUM(C49:C50)</f>
        <v>0</v>
      </c>
      <c r="D51" s="159">
        <f t="shared" si="6"/>
        <v>0</v>
      </c>
      <c r="E51" s="291"/>
      <c r="L51" s="282" t="s">
        <v>31</v>
      </c>
      <c r="M51" s="288">
        <f>SUM(M46:M50)</f>
        <v>0</v>
      </c>
    </row>
    <row r="52" spans="1:14" x14ac:dyDescent="0.3">
      <c r="E52" s="291"/>
      <c r="L52" s="340" t="s">
        <v>86</v>
      </c>
      <c r="M52" s="138"/>
    </row>
    <row r="53" spans="1:14" ht="15" thickBot="1" x14ac:dyDescent="0.35">
      <c r="E53" s="291"/>
      <c r="L53" s="359" t="s">
        <v>96</v>
      </c>
      <c r="M53" s="138"/>
    </row>
    <row r="54" spans="1:14" x14ac:dyDescent="0.3">
      <c r="A54" s="529" t="s">
        <v>50</v>
      </c>
      <c r="B54" s="530"/>
      <c r="C54" s="530"/>
      <c r="D54" s="531"/>
      <c r="E54" s="291"/>
      <c r="L54" s="138"/>
      <c r="M54" s="138"/>
    </row>
    <row r="55" spans="1:14" s="138" customFormat="1" x14ac:dyDescent="0.3">
      <c r="A55" s="57" t="s">
        <v>0</v>
      </c>
      <c r="B55" s="8" t="s">
        <v>3</v>
      </c>
      <c r="C55" s="8" t="s">
        <v>4</v>
      </c>
      <c r="D55" s="24" t="s">
        <v>5</v>
      </c>
      <c r="E55" s="291"/>
    </row>
    <row r="56" spans="1:14" s="255" customFormat="1" x14ac:dyDescent="0.3">
      <c r="A56" s="366"/>
      <c r="B56" s="4"/>
      <c r="C56" s="38"/>
      <c r="D56" s="358">
        <v>0</v>
      </c>
      <c r="E56" s="291"/>
      <c r="L56"/>
      <c r="M56"/>
    </row>
    <row r="57" spans="1:14" ht="15" thickBot="1" x14ac:dyDescent="0.35">
      <c r="A57" s="19"/>
      <c r="B57" s="61"/>
      <c r="C57" s="83"/>
      <c r="D57" s="20"/>
      <c r="E57" s="289"/>
      <c r="L57" s="138"/>
      <c r="M57" s="138"/>
    </row>
    <row r="58" spans="1:14" ht="15" thickBot="1" x14ac:dyDescent="0.3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3">
      <c r="A59" s="201" t="s">
        <v>45</v>
      </c>
      <c r="B59" s="161"/>
      <c r="C59" s="161"/>
      <c r="D59" s="162"/>
    </row>
    <row r="60" spans="1:14" x14ac:dyDescent="0.3">
      <c r="A60" s="84" t="s">
        <v>66</v>
      </c>
      <c r="B60" s="35"/>
      <c r="C60" s="35"/>
      <c r="D60" s="40"/>
    </row>
    <row r="61" spans="1:14" ht="15" thickBot="1" x14ac:dyDescent="0.35">
      <c r="A61" s="84" t="s">
        <v>69</v>
      </c>
      <c r="B61" s="284"/>
      <c r="C61" s="284"/>
      <c r="D61" s="285"/>
      <c r="L61" s="255"/>
      <c r="M61" s="255"/>
    </row>
    <row r="62" spans="1:14" ht="15" thickBot="1" x14ac:dyDescent="0.35">
      <c r="A62" s="282" t="s">
        <v>31</v>
      </c>
      <c r="B62" s="283">
        <f>SUM(B60:B61)</f>
        <v>0</v>
      </c>
      <c r="C62" s="283">
        <f t="shared" ref="C62:D62" si="7">SUM(C60:C61)</f>
        <v>0</v>
      </c>
      <c r="D62" s="269">
        <f t="shared" si="7"/>
        <v>0</v>
      </c>
    </row>
    <row r="63" spans="1:14" x14ac:dyDescent="0.3">
      <c r="A63" s="359"/>
    </row>
    <row r="65" spans="1:13" s="138" customFormat="1" x14ac:dyDescent="0.3">
      <c r="A65"/>
      <c r="B65"/>
      <c r="C65"/>
      <c r="D65"/>
      <c r="E65"/>
      <c r="L65"/>
      <c r="M65"/>
    </row>
    <row r="66" spans="1:13" s="138" customFormat="1" x14ac:dyDescent="0.3">
      <c r="A66"/>
      <c r="B66"/>
      <c r="C66"/>
      <c r="D66"/>
      <c r="E66"/>
      <c r="L66"/>
      <c r="M66"/>
    </row>
    <row r="67" spans="1:13" x14ac:dyDescent="0.3">
      <c r="L67" s="138"/>
      <c r="M67" s="138"/>
    </row>
    <row r="68" spans="1:13" x14ac:dyDescent="0.3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6" sqref="A6:I7"/>
    </sheetView>
  </sheetViews>
  <sheetFormatPr defaultColWidth="9" defaultRowHeight="14.4" x14ac:dyDescent="0.3"/>
  <cols>
    <col min="1" max="1" width="16.88671875" style="359" customWidth="1"/>
    <col min="2" max="2" width="16.44140625" style="359" customWidth="1"/>
    <col min="3" max="3" width="17.44140625" style="359" customWidth="1"/>
    <col min="4" max="4" width="14.5546875" style="359" customWidth="1"/>
    <col min="5" max="5" width="15.109375" style="359" customWidth="1"/>
    <col min="6" max="6" width="13.44140625" style="359" customWidth="1"/>
    <col min="7" max="7" width="16" style="359" customWidth="1"/>
    <col min="8" max="8" width="15.5546875" style="359" customWidth="1"/>
    <col min="9" max="9" width="16.88671875" style="359" customWidth="1"/>
    <col min="10" max="10" width="3" style="359" customWidth="1"/>
    <col min="11" max="11" width="16" style="359" customWidth="1"/>
    <col min="12" max="12" width="20.77734375" style="359" customWidth="1"/>
    <col min="13" max="13" width="19.109375" style="359" customWidth="1"/>
    <col min="14" max="14" width="13.21875" style="359" customWidth="1"/>
    <col min="15" max="15" width="15.109375" style="359" customWidth="1"/>
    <col min="16" max="16384" width="9" style="359"/>
  </cols>
  <sheetData>
    <row r="1" spans="1:21" ht="28.8" x14ac:dyDescent="0.55000000000000004">
      <c r="A1" s="549" t="s">
        <v>7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</row>
    <row r="2" spans="1:21" x14ac:dyDescent="0.3">
      <c r="I2" s="2"/>
    </row>
    <row r="3" spans="1:21" ht="16.2" thickBot="1" x14ac:dyDescent="0.35">
      <c r="A3" s="36" t="s">
        <v>8</v>
      </c>
      <c r="C3" s="14"/>
    </row>
    <row r="4" spans="1:21" x14ac:dyDescent="0.3">
      <c r="A4" s="297" t="s">
        <v>0</v>
      </c>
      <c r="B4" s="520" t="s">
        <v>16</v>
      </c>
      <c r="C4" s="520"/>
      <c r="D4" s="520"/>
      <c r="E4" s="520" t="s">
        <v>17</v>
      </c>
      <c r="F4" s="520"/>
      <c r="G4" s="520"/>
      <c r="H4" s="376" t="s">
        <v>14</v>
      </c>
      <c r="I4" s="296" t="s">
        <v>1</v>
      </c>
    </row>
    <row r="5" spans="1:21" x14ac:dyDescent="0.3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3">
      <c r="A6" s="554" t="s">
        <v>109</v>
      </c>
      <c r="B6" s="555"/>
      <c r="C6" s="555"/>
      <c r="D6" s="555"/>
      <c r="E6" s="555"/>
      <c r="F6" s="555"/>
      <c r="G6" s="555"/>
      <c r="H6" s="555"/>
      <c r="I6" s="556"/>
    </row>
    <row r="7" spans="1:21" x14ac:dyDescent="0.3">
      <c r="A7" s="557"/>
      <c r="B7" s="558"/>
      <c r="C7" s="558"/>
      <c r="D7" s="558"/>
      <c r="E7" s="558"/>
      <c r="F7" s="558"/>
      <c r="G7" s="558"/>
      <c r="H7" s="558"/>
      <c r="I7" s="559"/>
    </row>
    <row r="8" spans="1:21" x14ac:dyDescent="0.3">
      <c r="A8" s="363"/>
      <c r="B8" s="360"/>
      <c r="C8" s="360"/>
      <c r="D8" s="360"/>
      <c r="E8" s="360"/>
      <c r="F8" s="360"/>
      <c r="G8" s="360"/>
      <c r="H8" s="360"/>
      <c r="I8" s="358"/>
    </row>
    <row r="9" spans="1:21" x14ac:dyDescent="0.3">
      <c r="A9" s="377"/>
      <c r="B9" s="360"/>
      <c r="C9" s="360"/>
      <c r="D9" s="360"/>
      <c r="E9" s="360"/>
      <c r="F9" s="360"/>
      <c r="G9" s="360"/>
      <c r="H9" s="360"/>
      <c r="I9" s="358"/>
    </row>
    <row r="10" spans="1:21" x14ac:dyDescent="0.3">
      <c r="A10" s="377"/>
      <c r="B10" s="370"/>
      <c r="C10" s="370"/>
      <c r="D10" s="370"/>
      <c r="E10" s="370"/>
      <c r="F10" s="370"/>
      <c r="G10" s="370"/>
      <c r="H10" s="370"/>
      <c r="I10" s="358"/>
    </row>
    <row r="11" spans="1:21" x14ac:dyDescent="0.3">
      <c r="A11" s="377"/>
      <c r="B11" s="370"/>
      <c r="C11" s="370"/>
      <c r="D11" s="370"/>
      <c r="E11" s="370"/>
      <c r="F11" s="370"/>
      <c r="G11" s="370"/>
      <c r="H11" s="370"/>
      <c r="I11" s="358"/>
    </row>
    <row r="12" spans="1:21" ht="15" thickBot="1" x14ac:dyDescent="0.35">
      <c r="A12" s="303"/>
      <c r="B12" s="304"/>
      <c r="C12" s="304"/>
      <c r="D12" s="304"/>
      <c r="E12" s="304"/>
      <c r="F12" s="304"/>
      <c r="G12" s="304"/>
      <c r="H12" s="304"/>
      <c r="I12" s="302"/>
    </row>
    <row r="13" spans="1:21" ht="15" thickBot="1" x14ac:dyDescent="0.35">
      <c r="A13" s="396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3">
      <c r="A14" s="395" t="s">
        <v>62</v>
      </c>
      <c r="B14" s="35"/>
      <c r="C14" s="35"/>
      <c r="D14" s="35"/>
      <c r="E14" s="35"/>
      <c r="F14" s="35"/>
      <c r="G14" s="35"/>
      <c r="H14" s="35"/>
      <c r="I14" s="40"/>
    </row>
    <row r="15" spans="1:21" x14ac:dyDescent="0.3">
      <c r="A15" s="51" t="s">
        <v>64</v>
      </c>
      <c r="B15" s="156"/>
      <c r="C15" s="156"/>
      <c r="D15" s="156"/>
      <c r="E15" s="156"/>
      <c r="F15" s="156"/>
      <c r="G15" s="156"/>
      <c r="H15" s="156"/>
      <c r="I15" s="164"/>
    </row>
    <row r="16" spans="1:21" x14ac:dyDescent="0.3">
      <c r="A16" s="51" t="s">
        <v>45</v>
      </c>
      <c r="B16" s="156"/>
      <c r="C16" s="156"/>
      <c r="D16" s="156"/>
      <c r="E16" s="156"/>
      <c r="F16" s="156"/>
      <c r="G16" s="156"/>
      <c r="H16" s="156"/>
      <c r="I16" s="164"/>
    </row>
    <row r="17" spans="1:17" x14ac:dyDescent="0.3">
      <c r="A17" s="51" t="s">
        <v>66</v>
      </c>
      <c r="B17" s="156"/>
      <c r="C17" s="156"/>
      <c r="D17" s="156"/>
      <c r="E17" s="156"/>
      <c r="F17" s="156"/>
      <c r="G17" s="156"/>
      <c r="H17" s="156"/>
      <c r="I17" s="164"/>
    </row>
    <row r="18" spans="1:17" x14ac:dyDescent="0.3">
      <c r="A18" s="51" t="s">
        <v>69</v>
      </c>
      <c r="B18" s="156"/>
      <c r="C18" s="156"/>
      <c r="D18" s="156"/>
      <c r="E18" s="156"/>
      <c r="F18" s="156"/>
      <c r="G18" s="156"/>
      <c r="H18" s="156"/>
      <c r="I18" s="164"/>
    </row>
    <row r="19" spans="1:17" x14ac:dyDescent="0.3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3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5" thickBot="1" x14ac:dyDescent="0.35">
      <c r="A21" s="50" t="s">
        <v>31</v>
      </c>
      <c r="B21" s="158">
        <f>SUM(B14:B20)</f>
        <v>0</v>
      </c>
      <c r="C21" s="158">
        <f t="shared" ref="C21:I21" si="1">SUM(C14:C20)</f>
        <v>0</v>
      </c>
      <c r="D21" s="158">
        <f t="shared" si="1"/>
        <v>0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3">
      <c r="A22" s="16"/>
    </row>
    <row r="23" spans="1:17" ht="16.2" thickBot="1" x14ac:dyDescent="0.35">
      <c r="A23" s="36" t="s">
        <v>24</v>
      </c>
      <c r="G23" s="6" t="s">
        <v>43</v>
      </c>
    </row>
    <row r="24" spans="1:17" x14ac:dyDescent="0.3">
      <c r="A24" s="524" t="s">
        <v>39</v>
      </c>
      <c r="B24" s="525"/>
      <c r="C24" s="525"/>
      <c r="D24" s="525"/>
      <c r="E24" s="97"/>
      <c r="G24" s="551" t="s">
        <v>18</v>
      </c>
      <c r="H24" s="552"/>
      <c r="I24" s="553"/>
      <c r="K24" s="524" t="s">
        <v>40</v>
      </c>
      <c r="L24" s="525"/>
      <c r="M24" s="525"/>
      <c r="N24" s="525"/>
      <c r="O24" s="525"/>
      <c r="P24" s="525"/>
      <c r="Q24" s="526"/>
    </row>
    <row r="25" spans="1:17" ht="28.8" x14ac:dyDescent="0.3">
      <c r="A25" s="31"/>
      <c r="B25" s="7" t="s">
        <v>3</v>
      </c>
      <c r="C25" s="7" t="s">
        <v>4</v>
      </c>
      <c r="D25" s="7" t="s">
        <v>37</v>
      </c>
      <c r="E25" s="210" t="s">
        <v>68</v>
      </c>
      <c r="G25" s="63" t="s">
        <v>6</v>
      </c>
      <c r="H25" s="62" t="s">
        <v>11</v>
      </c>
      <c r="I25" s="64" t="s">
        <v>10</v>
      </c>
      <c r="K25" s="259" t="s">
        <v>0</v>
      </c>
      <c r="L25" s="377" t="s">
        <v>16</v>
      </c>
      <c r="M25" s="377"/>
      <c r="N25" s="377"/>
      <c r="O25" s="377" t="s">
        <v>17</v>
      </c>
      <c r="P25" s="377"/>
      <c r="Q25" s="378"/>
    </row>
    <row r="26" spans="1:17" ht="15" thickBot="1" x14ac:dyDescent="0.35">
      <c r="A26" s="260"/>
      <c r="B26" s="349"/>
      <c r="C26" s="349"/>
      <c r="D26" s="346"/>
      <c r="E26" s="169"/>
      <c r="G26" s="259"/>
      <c r="H26" s="483"/>
      <c r="I26" s="483"/>
      <c r="K26" s="362"/>
      <c r="L26" s="361" t="s">
        <v>3</v>
      </c>
      <c r="M26" s="361" t="s">
        <v>4</v>
      </c>
      <c r="N26" s="361" t="s">
        <v>5</v>
      </c>
      <c r="O26" s="361" t="s">
        <v>3</v>
      </c>
      <c r="P26" s="361" t="s">
        <v>4</v>
      </c>
      <c r="Q26" s="258" t="s">
        <v>5</v>
      </c>
    </row>
    <row r="27" spans="1:17" ht="15" thickBot="1" x14ac:dyDescent="0.35">
      <c r="A27" s="422" t="s">
        <v>27</v>
      </c>
      <c r="B27" s="423">
        <f>B26</f>
        <v>0</v>
      </c>
      <c r="C27" s="423">
        <f t="shared" ref="C27:D27" si="2">C26</f>
        <v>0</v>
      </c>
      <c r="D27" s="423">
        <f t="shared" si="2"/>
        <v>0</v>
      </c>
      <c r="E27" s="424"/>
      <c r="G27" s="259"/>
      <c r="H27" s="483"/>
      <c r="I27" s="483"/>
      <c r="K27" s="387"/>
      <c r="L27" s="388"/>
      <c r="M27" s="388"/>
      <c r="N27" s="388"/>
      <c r="O27" s="388"/>
      <c r="P27" s="388"/>
      <c r="Q27" s="325"/>
    </row>
    <row r="28" spans="1:17" x14ac:dyDescent="0.3">
      <c r="A28" s="179" t="s">
        <v>62</v>
      </c>
      <c r="B28" s="199"/>
      <c r="C28" s="199"/>
      <c r="D28" s="199"/>
      <c r="E28" s="218">
        <v>0</v>
      </c>
      <c r="G28" s="377"/>
      <c r="H28" s="370"/>
      <c r="I28" s="370"/>
      <c r="J28" s="364"/>
      <c r="K28" s="387"/>
      <c r="L28" s="388"/>
      <c r="M28" s="388"/>
      <c r="N28" s="388"/>
      <c r="O28" s="388"/>
      <c r="P28" s="388"/>
      <c r="Q28" s="325"/>
    </row>
    <row r="29" spans="1:17" x14ac:dyDescent="0.3">
      <c r="A29" s="91" t="s">
        <v>64</v>
      </c>
      <c r="B29" s="365"/>
      <c r="C29" s="365"/>
      <c r="D29" s="365"/>
      <c r="E29" s="428"/>
      <c r="G29" s="377"/>
      <c r="H29" s="370"/>
      <c r="I29" s="370"/>
      <c r="K29" s="387"/>
      <c r="L29" s="388"/>
      <c r="M29" s="388"/>
      <c r="N29" s="388"/>
      <c r="O29" s="388"/>
      <c r="P29" s="388"/>
      <c r="Q29" s="385"/>
    </row>
    <row r="30" spans="1:17" x14ac:dyDescent="0.3">
      <c r="A30" s="91" t="s">
        <v>45</v>
      </c>
      <c r="B30" s="365"/>
      <c r="C30" s="365"/>
      <c r="D30" s="365"/>
      <c r="E30" s="428"/>
      <c r="G30" s="76"/>
      <c r="H30" s="349"/>
      <c r="I30" s="43"/>
      <c r="K30" s="387"/>
      <c r="L30" s="388"/>
      <c r="M30" s="388"/>
      <c r="N30" s="388"/>
      <c r="O30" s="388"/>
      <c r="P30" s="388"/>
      <c r="Q30" s="385"/>
    </row>
    <row r="31" spans="1:17" x14ac:dyDescent="0.3">
      <c r="A31" s="91" t="s">
        <v>65</v>
      </c>
      <c r="B31" s="365"/>
      <c r="C31" s="365"/>
      <c r="D31" s="365"/>
      <c r="E31" s="428"/>
      <c r="G31" s="76"/>
      <c r="H31" s="349"/>
      <c r="I31" s="43"/>
      <c r="K31" s="387"/>
      <c r="L31" s="388"/>
      <c r="M31" s="388"/>
      <c r="N31" s="388"/>
      <c r="O31" s="388"/>
      <c r="P31" s="388"/>
      <c r="Q31" s="257"/>
    </row>
    <row r="32" spans="1:17" ht="15" thickBot="1" x14ac:dyDescent="0.35">
      <c r="A32" s="91" t="s">
        <v>51</v>
      </c>
      <c r="B32" s="365"/>
      <c r="C32" s="365"/>
      <c r="D32" s="365"/>
      <c r="E32" s="428"/>
      <c r="G32" s="215"/>
      <c r="H32" s="348"/>
      <c r="I32" s="216"/>
      <c r="K32" s="363"/>
      <c r="L32" s="360"/>
      <c r="M32" s="360"/>
      <c r="N32" s="360"/>
      <c r="O32" s="360"/>
      <c r="P32" s="360"/>
      <c r="Q32" s="358"/>
    </row>
    <row r="33" spans="1:17" ht="15" thickBot="1" x14ac:dyDescent="0.35">
      <c r="A33" s="429"/>
      <c r="B33" s="222"/>
      <c r="C33" s="222"/>
      <c r="D33" s="222"/>
      <c r="E33" s="430"/>
      <c r="G33" s="217" t="s">
        <v>31</v>
      </c>
      <c r="H33" s="44">
        <f>SUM(H26:H32)</f>
        <v>0</v>
      </c>
      <c r="I33" s="186">
        <f>SUM(I26:I32)</f>
        <v>0</v>
      </c>
      <c r="K33" s="363"/>
      <c r="L33" s="360"/>
      <c r="M33" s="360"/>
      <c r="N33" s="360"/>
      <c r="O33" s="360"/>
      <c r="P33" s="360"/>
      <c r="Q33" s="358"/>
    </row>
    <row r="34" spans="1:17" ht="15" thickBot="1" x14ac:dyDescent="0.35">
      <c r="A34" s="425" t="s">
        <v>31</v>
      </c>
      <c r="B34" s="426">
        <f>SUM(B28:B33)</f>
        <v>0</v>
      </c>
      <c r="C34" s="426">
        <f t="shared" ref="C34:D34" si="3">SUM(C28:C33)</f>
        <v>0</v>
      </c>
      <c r="D34" s="426">
        <f t="shared" si="3"/>
        <v>0</v>
      </c>
      <c r="E34" s="427" t="e">
        <f>D34/(C34+B34)</f>
        <v>#DIV/0!</v>
      </c>
      <c r="K34" s="95" t="s">
        <v>27</v>
      </c>
      <c r="L34" s="304">
        <f>SUM(L27:L33)</f>
        <v>0</v>
      </c>
      <c r="M34" s="304">
        <f t="shared" ref="M34:Q34" si="4">SUM(M27:M33)</f>
        <v>0</v>
      </c>
      <c r="N34" s="304">
        <f t="shared" si="4"/>
        <v>0</v>
      </c>
      <c r="O34" s="304">
        <f t="shared" si="4"/>
        <v>0</v>
      </c>
      <c r="P34" s="304">
        <f t="shared" si="4"/>
        <v>0</v>
      </c>
      <c r="Q34" s="302">
        <f t="shared" si="4"/>
        <v>0</v>
      </c>
    </row>
    <row r="35" spans="1:17" x14ac:dyDescent="0.3">
      <c r="A35" s="253" t="s">
        <v>79</v>
      </c>
      <c r="B35" s="73"/>
      <c r="C35" s="73"/>
      <c r="D35" s="73"/>
      <c r="E35" s="254"/>
    </row>
    <row r="36" spans="1:17" x14ac:dyDescent="0.3">
      <c r="H36" s="170"/>
    </row>
    <row r="37" spans="1:17" ht="16.2" thickBot="1" x14ac:dyDescent="0.35">
      <c r="A37" s="36" t="s">
        <v>19</v>
      </c>
      <c r="C37" s="14"/>
      <c r="J37" s="30"/>
    </row>
    <row r="38" spans="1:17" x14ac:dyDescent="0.3">
      <c r="A38" s="231"/>
      <c r="B38" s="232"/>
      <c r="C38" s="233"/>
      <c r="D38" s="234" t="s">
        <v>16</v>
      </c>
      <c r="E38" s="235"/>
      <c r="F38" s="236"/>
      <c r="G38" s="234" t="s">
        <v>17</v>
      </c>
      <c r="H38" s="235"/>
      <c r="I38" s="237"/>
      <c r="J38" s="2"/>
    </row>
    <row r="39" spans="1:17" x14ac:dyDescent="0.3">
      <c r="A39" s="293" t="s">
        <v>0</v>
      </c>
      <c r="B39" s="238" t="s">
        <v>44</v>
      </c>
      <c r="C39" s="238" t="s">
        <v>25</v>
      </c>
      <c r="D39" s="238" t="s">
        <v>10</v>
      </c>
      <c r="E39" s="238" t="s">
        <v>11</v>
      </c>
      <c r="F39" s="238" t="s">
        <v>12</v>
      </c>
      <c r="G39" s="238" t="s">
        <v>10</v>
      </c>
      <c r="H39" s="238" t="s">
        <v>11</v>
      </c>
      <c r="I39" s="294" t="s">
        <v>12</v>
      </c>
      <c r="J39" s="2"/>
    </row>
    <row r="40" spans="1:17" x14ac:dyDescent="0.3">
      <c r="A40" s="357"/>
      <c r="B40" s="357"/>
      <c r="C40" s="315"/>
      <c r="D40" s="354"/>
      <c r="E40" s="354"/>
      <c r="F40" s="354"/>
      <c r="G40" s="354"/>
      <c r="H40" s="354"/>
      <c r="I40" s="354"/>
      <c r="J40" s="2"/>
    </row>
    <row r="41" spans="1:17" x14ac:dyDescent="0.3">
      <c r="A41" s="357"/>
      <c r="B41" s="357"/>
      <c r="C41" s="315"/>
      <c r="D41" s="354"/>
      <c r="E41" s="354"/>
      <c r="F41" s="354"/>
      <c r="G41" s="354"/>
      <c r="H41" s="354"/>
      <c r="I41" s="354"/>
    </row>
    <row r="42" spans="1:17" x14ac:dyDescent="0.3">
      <c r="A42" s="377"/>
      <c r="B42" s="377"/>
      <c r="C42" s="369"/>
      <c r="D42" s="370"/>
      <c r="E42" s="370"/>
      <c r="F42" s="370"/>
      <c r="G42" s="370"/>
      <c r="H42" s="370"/>
      <c r="I42" s="370"/>
    </row>
    <row r="43" spans="1:17" ht="15" thickBot="1" x14ac:dyDescent="0.35">
      <c r="A43" s="357"/>
      <c r="B43" s="357"/>
      <c r="C43" s="355"/>
      <c r="D43" s="354"/>
      <c r="E43" s="354"/>
      <c r="F43" s="354"/>
      <c r="G43" s="354"/>
      <c r="H43" s="354"/>
      <c r="I43" s="354"/>
    </row>
    <row r="44" spans="1:17" ht="15" thickBot="1" x14ac:dyDescent="0.35">
      <c r="A44" s="356" t="s">
        <v>27</v>
      </c>
      <c r="B44" s="367"/>
      <c r="C44" s="368"/>
      <c r="D44" s="371">
        <f>SUM(D40:D43)</f>
        <v>0</v>
      </c>
      <c r="E44" s="371">
        <f t="shared" ref="E44:F44" si="5">SUM(E40:E43)</f>
        <v>0</v>
      </c>
      <c r="F44" s="371">
        <f t="shared" si="5"/>
        <v>0</v>
      </c>
      <c r="G44" s="371">
        <f t="shared" ref="G44:I44" si="6">SUM(G42:G43)</f>
        <v>0</v>
      </c>
      <c r="H44" s="371">
        <f t="shared" si="6"/>
        <v>0</v>
      </c>
      <c r="I44" s="372">
        <f t="shared" si="6"/>
        <v>0</v>
      </c>
    </row>
    <row r="45" spans="1:17" x14ac:dyDescent="0.3">
      <c r="A45" s="78" t="s">
        <v>97</v>
      </c>
      <c r="B45" s="77"/>
      <c r="C45" s="369"/>
      <c r="D45" s="79"/>
      <c r="E45" s="79"/>
      <c r="F45" s="79"/>
      <c r="G45" s="79"/>
      <c r="H45" s="79"/>
      <c r="I45" s="80"/>
      <c r="J45" s="295"/>
    </row>
    <row r="46" spans="1:17" x14ac:dyDescent="0.3">
      <c r="A46" s="51" t="s">
        <v>102</v>
      </c>
      <c r="B46" s="8"/>
      <c r="C46" s="369"/>
      <c r="D46" s="81"/>
      <c r="E46" s="81"/>
      <c r="F46" s="81"/>
      <c r="G46" s="81"/>
      <c r="H46" s="81"/>
      <c r="I46" s="82"/>
    </row>
    <row r="47" spans="1:17" ht="15" thickBot="1" x14ac:dyDescent="0.35">
      <c r="A47" s="190"/>
      <c r="B47" s="238"/>
      <c r="C47" s="239"/>
      <c r="D47" s="240"/>
      <c r="E47" s="240"/>
      <c r="F47" s="240"/>
      <c r="G47" s="240"/>
      <c r="H47" s="240"/>
      <c r="I47" s="241"/>
    </row>
    <row r="48" spans="1:17" ht="15" thickBot="1" x14ac:dyDescent="0.35">
      <c r="A48" s="263" t="s">
        <v>31</v>
      </c>
      <c r="B48" s="367"/>
      <c r="C48" s="368"/>
      <c r="D48" s="242">
        <f>SUM(D45:D47)</f>
        <v>0</v>
      </c>
      <c r="E48" s="242">
        <f t="shared" ref="E48:I48" si="7">SUM(E45:E47)</f>
        <v>0</v>
      </c>
      <c r="F48" s="242">
        <f t="shared" si="7"/>
        <v>0</v>
      </c>
      <c r="G48" s="242">
        <f t="shared" si="7"/>
        <v>0</v>
      </c>
      <c r="H48" s="242">
        <f t="shared" si="7"/>
        <v>0</v>
      </c>
      <c r="I48" s="243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6" sqref="A6:G7"/>
    </sheetView>
  </sheetViews>
  <sheetFormatPr defaultColWidth="9" defaultRowHeight="14.4" x14ac:dyDescent="0.3"/>
  <cols>
    <col min="1" max="1" width="12.88671875" style="359" customWidth="1"/>
    <col min="2" max="8" width="9" style="359"/>
    <col min="9" max="9" width="11.88671875" style="359" customWidth="1"/>
    <col min="10" max="10" width="11.21875" style="359" customWidth="1"/>
    <col min="11" max="11" width="11.44140625" style="359" customWidth="1"/>
    <col min="12" max="12" width="10.77734375" style="359" customWidth="1"/>
    <col min="13" max="13" width="10.109375" style="359" customWidth="1"/>
    <col min="14" max="14" width="10.5546875" style="359" customWidth="1"/>
    <col min="15" max="15" width="10.77734375" style="359" customWidth="1"/>
    <col min="16" max="16384" width="9" style="359"/>
  </cols>
  <sheetData>
    <row r="1" spans="1:16" ht="18" x14ac:dyDescent="0.35">
      <c r="A1" s="98" t="s">
        <v>88</v>
      </c>
    </row>
    <row r="2" spans="1:16" ht="15" thickBot="1" x14ac:dyDescent="0.35"/>
    <row r="3" spans="1:16" x14ac:dyDescent="0.3">
      <c r="A3" s="431" t="s">
        <v>89</v>
      </c>
      <c r="B3" s="432"/>
      <c r="C3" s="432"/>
      <c r="D3" s="432"/>
      <c r="E3" s="432"/>
      <c r="F3" s="432"/>
      <c r="G3" s="433"/>
      <c r="I3" s="431" t="s">
        <v>90</v>
      </c>
      <c r="J3" s="465"/>
      <c r="K3" s="465"/>
      <c r="L3" s="465"/>
      <c r="M3" s="465"/>
      <c r="N3" s="465"/>
      <c r="O3" s="433"/>
    </row>
    <row r="4" spans="1:16" x14ac:dyDescent="0.3">
      <c r="A4" s="259" t="s">
        <v>0</v>
      </c>
      <c r="B4" s="418" t="s">
        <v>16</v>
      </c>
      <c r="C4" s="418"/>
      <c r="D4" s="418"/>
      <c r="E4" s="418" t="s">
        <v>17</v>
      </c>
      <c r="F4" s="418"/>
      <c r="G4" s="419"/>
      <c r="I4" s="259" t="s">
        <v>0</v>
      </c>
      <c r="J4" s="463" t="s">
        <v>16</v>
      </c>
      <c r="K4" s="463"/>
      <c r="L4" s="463"/>
      <c r="M4" s="463" t="s">
        <v>91</v>
      </c>
      <c r="N4" s="463"/>
      <c r="O4" s="464"/>
    </row>
    <row r="5" spans="1:16" x14ac:dyDescent="0.3">
      <c r="A5" s="362"/>
      <c r="B5" s="361" t="s">
        <v>3</v>
      </c>
      <c r="C5" s="361" t="s">
        <v>4</v>
      </c>
      <c r="D5" s="361" t="s">
        <v>5</v>
      </c>
      <c r="E5" s="361" t="s">
        <v>3</v>
      </c>
      <c r="F5" s="361" t="s">
        <v>4</v>
      </c>
      <c r="G5" s="258" t="s">
        <v>5</v>
      </c>
      <c r="I5" s="362"/>
      <c r="J5" s="361" t="s">
        <v>3</v>
      </c>
      <c r="K5" s="361" t="s">
        <v>4</v>
      </c>
      <c r="L5" s="361" t="s">
        <v>5</v>
      </c>
      <c r="M5" s="361" t="s">
        <v>3</v>
      </c>
      <c r="N5" s="361" t="s">
        <v>4</v>
      </c>
      <c r="O5" s="258" t="s">
        <v>5</v>
      </c>
    </row>
    <row r="6" spans="1:16" x14ac:dyDescent="0.3">
      <c r="A6" s="554" t="s">
        <v>110</v>
      </c>
      <c r="B6" s="555"/>
      <c r="C6" s="555"/>
      <c r="D6" s="555"/>
      <c r="E6" s="555"/>
      <c r="F6" s="555"/>
      <c r="G6" s="556"/>
      <c r="I6" s="389"/>
      <c r="J6" s="391"/>
      <c r="K6" s="391"/>
      <c r="L6" s="391"/>
      <c r="M6" s="391"/>
      <c r="N6" s="391"/>
      <c r="O6" s="358"/>
    </row>
    <row r="7" spans="1:16" x14ac:dyDescent="0.3">
      <c r="A7" s="557"/>
      <c r="B7" s="558"/>
      <c r="C7" s="558"/>
      <c r="D7" s="558"/>
      <c r="E7" s="558"/>
      <c r="F7" s="558"/>
      <c r="G7" s="559"/>
      <c r="I7" s="389"/>
      <c r="J7" s="391"/>
      <c r="K7" s="391"/>
      <c r="L7" s="391"/>
      <c r="M7" s="391"/>
      <c r="N7" s="391"/>
      <c r="O7" s="358"/>
    </row>
    <row r="8" spans="1:16" x14ac:dyDescent="0.3">
      <c r="A8" s="389"/>
      <c r="B8" s="391"/>
      <c r="C8" s="391"/>
      <c r="D8" s="391"/>
      <c r="E8" s="391"/>
      <c r="F8" s="391"/>
      <c r="G8" s="358"/>
      <c r="I8" s="389"/>
      <c r="J8" s="391"/>
      <c r="K8" s="391"/>
      <c r="L8" s="391"/>
      <c r="M8" s="391"/>
      <c r="N8" s="391"/>
      <c r="O8" s="358"/>
    </row>
    <row r="9" spans="1:16" x14ac:dyDescent="0.3">
      <c r="A9" s="389"/>
      <c r="B9" s="391"/>
      <c r="C9" s="391"/>
      <c r="D9" s="391"/>
      <c r="E9" s="391"/>
      <c r="F9" s="391"/>
      <c r="G9" s="358"/>
      <c r="I9" s="389"/>
      <c r="J9" s="391"/>
      <c r="K9" s="391"/>
      <c r="L9" s="391"/>
      <c r="M9" s="391"/>
      <c r="N9" s="391"/>
      <c r="O9" s="358"/>
    </row>
    <row r="10" spans="1:16" x14ac:dyDescent="0.3">
      <c r="A10" s="389"/>
      <c r="B10" s="391"/>
      <c r="C10" s="391"/>
      <c r="D10" s="391"/>
      <c r="E10" s="391"/>
      <c r="F10" s="391"/>
      <c r="G10" s="358"/>
      <c r="I10" s="434"/>
      <c r="J10" s="391"/>
      <c r="K10" s="391"/>
      <c r="L10" s="391"/>
      <c r="M10" s="391"/>
      <c r="N10" s="391"/>
      <c r="O10" s="358"/>
      <c r="P10" s="469"/>
    </row>
    <row r="11" spans="1:16" x14ac:dyDescent="0.3">
      <c r="A11" s="259"/>
      <c r="B11" s="370"/>
      <c r="C11" s="370"/>
      <c r="D11" s="370"/>
      <c r="E11" s="370"/>
      <c r="F11" s="370"/>
      <c r="G11" s="437"/>
      <c r="I11" s="259"/>
      <c r="J11" s="370"/>
      <c r="K11" s="370"/>
      <c r="L11" s="370"/>
      <c r="M11" s="370"/>
      <c r="N11" s="370"/>
      <c r="O11" s="437"/>
    </row>
    <row r="12" spans="1:16" x14ac:dyDescent="0.3">
      <c r="A12" s="259"/>
      <c r="B12" s="435"/>
      <c r="C12" s="435"/>
      <c r="D12" s="435"/>
      <c r="E12" s="435"/>
      <c r="F12" s="435"/>
      <c r="G12" s="468"/>
      <c r="I12" s="259"/>
      <c r="J12" s="370"/>
      <c r="K12" s="370"/>
      <c r="L12" s="370"/>
      <c r="M12" s="370"/>
      <c r="N12" s="370"/>
      <c r="O12" s="437"/>
    </row>
    <row r="13" spans="1:16" x14ac:dyDescent="0.3">
      <c r="A13" s="389"/>
      <c r="B13" s="370"/>
      <c r="C13" s="370"/>
      <c r="D13" s="370"/>
      <c r="E13" s="370"/>
      <c r="F13" s="370"/>
      <c r="G13" s="437"/>
      <c r="I13" s="259"/>
      <c r="J13" s="370"/>
      <c r="K13" s="370"/>
      <c r="L13" s="370"/>
      <c r="M13" s="370"/>
      <c r="N13" s="370"/>
      <c r="O13" s="437"/>
    </row>
    <row r="14" spans="1:16" ht="15" thickBot="1" x14ac:dyDescent="0.35">
      <c r="A14" s="434"/>
      <c r="B14" s="370"/>
      <c r="C14" s="370"/>
      <c r="D14" s="370"/>
      <c r="E14" s="370"/>
      <c r="F14" s="370"/>
      <c r="G14" s="370"/>
      <c r="I14" s="470" t="s">
        <v>92</v>
      </c>
      <c r="J14" s="436">
        <f t="shared" ref="J14:O14" si="0">SUM(J6:J13)</f>
        <v>0</v>
      </c>
      <c r="K14" s="436">
        <f t="shared" si="0"/>
        <v>0</v>
      </c>
      <c r="L14" s="436">
        <f t="shared" si="0"/>
        <v>0</v>
      </c>
      <c r="M14" s="436">
        <f t="shared" si="0"/>
        <v>0</v>
      </c>
      <c r="N14" s="436">
        <f t="shared" si="0"/>
        <v>0</v>
      </c>
      <c r="O14" s="471">
        <f t="shared" si="0"/>
        <v>0</v>
      </c>
    </row>
    <row r="15" spans="1:16" x14ac:dyDescent="0.3">
      <c r="A15" s="259"/>
      <c r="B15" s="370"/>
      <c r="C15" s="370"/>
      <c r="D15" s="370"/>
      <c r="E15" s="370"/>
      <c r="F15" s="370"/>
      <c r="G15" s="437"/>
      <c r="I15" s="442"/>
      <c r="J15" s="443"/>
      <c r="K15" s="443"/>
      <c r="L15" s="443"/>
      <c r="M15" s="443"/>
      <c r="N15" s="443"/>
      <c r="O15" s="444"/>
    </row>
    <row r="16" spans="1:16" ht="15" thickBot="1" x14ac:dyDescent="0.35">
      <c r="A16" s="438"/>
      <c r="B16" s="439"/>
      <c r="C16" s="439"/>
      <c r="D16" s="439"/>
      <c r="E16" s="439"/>
      <c r="F16" s="439"/>
      <c r="G16" s="440"/>
      <c r="I16" s="445"/>
      <c r="J16" s="446"/>
      <c r="K16" s="446"/>
      <c r="L16" s="446"/>
      <c r="M16" s="446"/>
      <c r="N16" s="446"/>
      <c r="O16" s="447"/>
    </row>
    <row r="17" spans="1:15" ht="15" thickBot="1" x14ac:dyDescent="0.35">
      <c r="A17" s="441" t="s">
        <v>92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49"/>
      <c r="J17" s="450"/>
      <c r="K17" s="450"/>
      <c r="L17" s="450"/>
      <c r="M17" s="450"/>
      <c r="N17" s="450"/>
      <c r="O17" s="451"/>
    </row>
    <row r="18" spans="1:15" x14ac:dyDescent="0.3">
      <c r="A18" s="442"/>
      <c r="B18" s="443"/>
      <c r="C18" s="443"/>
      <c r="D18" s="443"/>
      <c r="E18" s="443"/>
      <c r="F18" s="443"/>
      <c r="G18" s="444"/>
      <c r="I18" s="449"/>
      <c r="J18" s="450"/>
      <c r="K18" s="450"/>
      <c r="L18" s="450"/>
      <c r="M18" s="450"/>
      <c r="N18" s="450"/>
      <c r="O18" s="451"/>
    </row>
    <row r="19" spans="1:15" x14ac:dyDescent="0.3">
      <c r="A19" s="445"/>
      <c r="B19" s="446"/>
      <c r="C19" s="446"/>
      <c r="D19" s="446"/>
      <c r="E19" s="446"/>
      <c r="F19" s="446"/>
      <c r="G19" s="447"/>
      <c r="I19" s="449"/>
      <c r="J19" s="450"/>
      <c r="K19" s="450"/>
      <c r="L19" s="450"/>
      <c r="M19" s="450"/>
      <c r="N19" s="450"/>
      <c r="O19" s="451"/>
    </row>
    <row r="20" spans="1:15" x14ac:dyDescent="0.3">
      <c r="A20" s="449"/>
      <c r="B20" s="450"/>
      <c r="C20" s="450"/>
      <c r="D20" s="450"/>
      <c r="E20" s="450"/>
      <c r="F20" s="450"/>
      <c r="G20" s="451"/>
      <c r="I20" s="449"/>
      <c r="J20" s="450"/>
      <c r="K20" s="450"/>
      <c r="L20" s="450"/>
      <c r="M20" s="450"/>
      <c r="N20" s="450"/>
      <c r="O20" s="451"/>
    </row>
    <row r="21" spans="1:15" ht="15" thickBot="1" x14ac:dyDescent="0.35">
      <c r="A21" s="449"/>
      <c r="B21" s="450"/>
      <c r="C21" s="450"/>
      <c r="D21" s="450"/>
      <c r="E21" s="450"/>
      <c r="F21" s="450"/>
      <c r="G21" s="451"/>
      <c r="I21" s="452" t="s">
        <v>93</v>
      </c>
      <c r="J21" s="453">
        <f>SUM(J16:J20)</f>
        <v>0</v>
      </c>
      <c r="K21" s="453">
        <f t="shared" ref="K21:O21" si="1">SUM(K16:K20)</f>
        <v>0</v>
      </c>
      <c r="L21" s="453">
        <f t="shared" si="1"/>
        <v>0</v>
      </c>
      <c r="M21" s="453">
        <f t="shared" si="1"/>
        <v>0</v>
      </c>
      <c r="N21" s="453">
        <f t="shared" si="1"/>
        <v>0</v>
      </c>
      <c r="O21" s="454">
        <f t="shared" si="1"/>
        <v>0</v>
      </c>
    </row>
    <row r="22" spans="1:15" x14ac:dyDescent="0.3">
      <c r="A22" s="449"/>
      <c r="B22" s="450"/>
      <c r="C22" s="450"/>
      <c r="D22" s="450"/>
      <c r="E22" s="450"/>
      <c r="F22" s="450"/>
      <c r="G22" s="451"/>
    </row>
    <row r="23" spans="1:15" x14ac:dyDescent="0.3">
      <c r="A23" s="449"/>
      <c r="B23" s="450"/>
      <c r="C23" s="450"/>
      <c r="D23" s="450"/>
      <c r="E23" s="450"/>
      <c r="F23" s="450"/>
      <c r="G23" s="451"/>
      <c r="I23" s="448"/>
    </row>
    <row r="24" spans="1:15" ht="15" thickBot="1" x14ac:dyDescent="0.35">
      <c r="A24" s="452" t="s">
        <v>93</v>
      </c>
      <c r="B24" s="453">
        <f>SUM(B19:B23)</f>
        <v>0</v>
      </c>
      <c r="C24" s="453">
        <f t="shared" ref="C24:G24" si="2">SUM(C19:C23)</f>
        <v>0</v>
      </c>
      <c r="D24" s="453">
        <f t="shared" si="2"/>
        <v>0</v>
      </c>
      <c r="E24" s="453">
        <f t="shared" si="2"/>
        <v>0</v>
      </c>
      <c r="F24" s="453">
        <f t="shared" si="2"/>
        <v>0</v>
      </c>
      <c r="G24" s="454">
        <f t="shared" si="2"/>
        <v>0</v>
      </c>
      <c r="I24" s="448"/>
    </row>
    <row r="25" spans="1:15" x14ac:dyDescent="0.3">
      <c r="I25" s="448"/>
    </row>
    <row r="26" spans="1:15" x14ac:dyDescent="0.3">
      <c r="I26" s="448"/>
    </row>
    <row r="28" spans="1:15" ht="16.2" thickBot="1" x14ac:dyDescent="0.35">
      <c r="A28" s="6" t="s">
        <v>94</v>
      </c>
      <c r="I28" s="6" t="s">
        <v>95</v>
      </c>
    </row>
    <row r="29" spans="1:15" x14ac:dyDescent="0.3">
      <c r="A29" s="540" t="s">
        <v>39</v>
      </c>
      <c r="B29" s="541"/>
      <c r="C29" s="541"/>
      <c r="D29" s="541"/>
      <c r="E29" s="97"/>
      <c r="I29" s="540" t="s">
        <v>39</v>
      </c>
      <c r="J29" s="541"/>
      <c r="K29" s="541"/>
      <c r="L29" s="541"/>
      <c r="M29" s="97"/>
    </row>
    <row r="30" spans="1:15" ht="43.2" x14ac:dyDescent="0.3">
      <c r="A30" s="39"/>
      <c r="B30" s="7" t="s">
        <v>3</v>
      </c>
      <c r="C30" s="7" t="s">
        <v>4</v>
      </c>
      <c r="D30" s="7" t="s">
        <v>37</v>
      </c>
      <c r="E30" s="210" t="s">
        <v>68</v>
      </c>
      <c r="I30" s="39"/>
      <c r="J30" s="7" t="s">
        <v>3</v>
      </c>
      <c r="K30" s="7" t="s">
        <v>4</v>
      </c>
      <c r="L30" s="7" t="s">
        <v>37</v>
      </c>
      <c r="M30" s="210" t="s">
        <v>68</v>
      </c>
    </row>
    <row r="31" spans="1:15" ht="15" thickBot="1" x14ac:dyDescent="0.35">
      <c r="A31" s="259"/>
      <c r="B31" s="388"/>
      <c r="C31" s="388"/>
      <c r="D31" s="346"/>
      <c r="E31" s="169"/>
      <c r="I31" s="259"/>
      <c r="J31" s="388"/>
      <c r="K31" s="388"/>
      <c r="L31" s="346"/>
      <c r="M31" s="169"/>
    </row>
    <row r="32" spans="1:15" ht="15" thickBot="1" x14ac:dyDescent="0.35">
      <c r="A32" s="397" t="s">
        <v>27</v>
      </c>
      <c r="B32" s="455">
        <f>B31</f>
        <v>0</v>
      </c>
      <c r="C32" s="455">
        <f t="shared" ref="C32:D32" si="3">C31</f>
        <v>0</v>
      </c>
      <c r="D32" s="455">
        <f t="shared" si="3"/>
        <v>0</v>
      </c>
      <c r="E32" s="211"/>
      <c r="I32" s="397" t="s">
        <v>27</v>
      </c>
      <c r="J32" s="455">
        <f>J31</f>
        <v>0</v>
      </c>
      <c r="K32" s="455">
        <f t="shared" ref="K32:L32" si="4">K31</f>
        <v>0</v>
      </c>
      <c r="L32" s="455">
        <f t="shared" si="4"/>
        <v>0</v>
      </c>
      <c r="M32" s="211"/>
    </row>
    <row r="33" spans="1:13" x14ac:dyDescent="0.3">
      <c r="A33" s="160"/>
      <c r="B33" s="161"/>
      <c r="C33" s="161"/>
      <c r="D33" s="161"/>
      <c r="E33" s="218"/>
      <c r="I33" s="160"/>
      <c r="J33" s="161"/>
      <c r="K33" s="161"/>
      <c r="L33" s="161"/>
      <c r="M33" s="218"/>
    </row>
    <row r="34" spans="1:13" x14ac:dyDescent="0.3">
      <c r="A34" s="163"/>
      <c r="B34" s="156"/>
      <c r="C34" s="156"/>
      <c r="D34" s="156"/>
      <c r="E34" s="219"/>
      <c r="I34" s="163"/>
      <c r="J34" s="156"/>
      <c r="K34" s="156"/>
      <c r="L34" s="156"/>
      <c r="M34" s="219"/>
    </row>
    <row r="35" spans="1:13" x14ac:dyDescent="0.3">
      <c r="A35" s="163"/>
      <c r="B35" s="156"/>
      <c r="C35" s="156"/>
      <c r="D35" s="156"/>
      <c r="E35" s="219"/>
      <c r="I35" s="163"/>
      <c r="J35" s="156"/>
      <c r="K35" s="156"/>
      <c r="L35" s="156"/>
      <c r="M35" s="219"/>
    </row>
    <row r="36" spans="1:13" x14ac:dyDescent="0.3">
      <c r="A36" s="163"/>
      <c r="B36" s="156"/>
      <c r="C36" s="156"/>
      <c r="D36" s="156"/>
      <c r="E36" s="219"/>
      <c r="I36" s="163"/>
      <c r="J36" s="156"/>
      <c r="K36" s="156"/>
      <c r="L36" s="156"/>
      <c r="M36" s="219"/>
    </row>
    <row r="37" spans="1:13" x14ac:dyDescent="0.3">
      <c r="A37" s="163"/>
      <c r="B37" s="156"/>
      <c r="C37" s="156"/>
      <c r="D37" s="156"/>
      <c r="E37" s="219"/>
      <c r="I37" s="163"/>
      <c r="J37" s="156"/>
      <c r="K37" s="156"/>
      <c r="L37" s="156"/>
      <c r="M37" s="219"/>
    </row>
    <row r="38" spans="1:13" ht="15" thickBot="1" x14ac:dyDescent="0.35">
      <c r="A38" s="456"/>
      <c r="B38" s="457"/>
      <c r="C38" s="457"/>
      <c r="D38" s="457"/>
      <c r="E38" s="220"/>
      <c r="I38" s="456"/>
      <c r="J38" s="457"/>
      <c r="K38" s="457"/>
      <c r="L38" s="457"/>
      <c r="M38" s="220"/>
    </row>
    <row r="39" spans="1:13" ht="15" thickBot="1" x14ac:dyDescent="0.35">
      <c r="A39" s="282" t="s">
        <v>31</v>
      </c>
      <c r="B39" s="283">
        <f>SUM(B33:B38)</f>
        <v>0</v>
      </c>
      <c r="C39" s="283">
        <f t="shared" ref="C39:D39" si="5">SUM(C33:C38)</f>
        <v>0</v>
      </c>
      <c r="D39" s="283">
        <f t="shared" si="5"/>
        <v>0</v>
      </c>
      <c r="E39" s="221" t="e">
        <f>D39/(C39+B39)</f>
        <v>#DIV/0!</v>
      </c>
      <c r="I39" s="282" t="s">
        <v>31</v>
      </c>
      <c r="J39" s="283">
        <f>SUM(J33:J38)</f>
        <v>0</v>
      </c>
      <c r="K39" s="283">
        <f t="shared" ref="K39:L39" si="6">SUM(K33:K38)</f>
        <v>0</v>
      </c>
      <c r="L39" s="283">
        <f t="shared" si="6"/>
        <v>0</v>
      </c>
      <c r="M39" s="221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2022-06-02T18:55:36Z</dcterms:modified>
</cp:coreProperties>
</file>